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0"/>
  </bookViews>
  <sheets>
    <sheet name="Work and funds disb. schedule " sheetId="1" r:id="rId1"/>
    <sheet name="Sheet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<sst xmlns="http://schemas.openxmlformats.org/spreadsheetml/2006/main" count="81" uniqueCount="48">
  <si>
    <t>A cross-border trade unit including a section on women is established</t>
  </si>
  <si>
    <t>A Trade information and support desk for women CBT is operationalized</t>
  </si>
  <si>
    <t>A national cross-border trade strategy is finalized and validated by stakeholders</t>
  </si>
  <si>
    <t>CBTers are assisted to form associations/cooperatives/networks and existing ones are strengthened</t>
  </si>
  <si>
    <t>Advocacy agenda and policy papers developed</t>
  </si>
  <si>
    <t>Producer/Trade knowledge and capacity increased</t>
  </si>
  <si>
    <t>Markets identification and linkages for producers and traders are facilitated</t>
  </si>
  <si>
    <t>Capacity of national supporting institutions and systems is built</t>
  </si>
  <si>
    <t>A PP dialogue to create/maintain an enabling environment for cross/border and export trade in the palm oil and fruits sub-sectors is established and functionning</t>
  </si>
  <si>
    <t>Support provided to the Federal Chamber of Commerce to reinforce industry associations advocacy reach</t>
  </si>
  <si>
    <t>Component/planned outputs</t>
  </si>
  <si>
    <t>Components/planned outputs</t>
  </si>
  <si>
    <t>Total project I  costs</t>
  </si>
  <si>
    <t xml:space="preserve">Total total direct activities costs </t>
  </si>
  <si>
    <t>Total direct activities costs</t>
  </si>
  <si>
    <t>TOTAL PROJECT II  COSTS</t>
  </si>
  <si>
    <t>N/A</t>
  </si>
  <si>
    <t>NA</t>
  </si>
  <si>
    <t>Producers and traders in the fisheries are assisted to form associations/cooperatives/networks and existing ones are strengthened</t>
  </si>
  <si>
    <t>Support provided to the agribusiness chamber and the fisherman associations and logistics to develop joint solutions to export issues</t>
  </si>
  <si>
    <t>Advocacy capacity of producers/traders associations strengthened</t>
  </si>
  <si>
    <t xml:space="preserve">policy dialogue sessions on development of the fisheries supported </t>
  </si>
  <si>
    <t>Cost-sharing grants to co-fund investments for improving product handling, storing, packaging and labelling are provided</t>
  </si>
  <si>
    <t>2018-2019*</t>
  </si>
  <si>
    <t>2019-2020*</t>
  </si>
  <si>
    <t>2020-2021*</t>
  </si>
  <si>
    <t>2021-2022*</t>
  </si>
  <si>
    <t>TOTAL in $,000 Euros</t>
  </si>
  <si>
    <t>Note:</t>
  </si>
  <si>
    <t>PROJECT I: Supporting women in cross-border trade</t>
  </si>
  <si>
    <t>PROCECT II: Supporting women in fisheries</t>
  </si>
  <si>
    <t>2019-2020* indicates the period running from February 1, 2019 to February 1, 2020</t>
  </si>
  <si>
    <t>2020-2021* indicates the period running from February 1,2020 to february 1, 2021</t>
  </si>
  <si>
    <t>2021-2022* indicates the period running from February 1, 2021 to February 1, 2020</t>
  </si>
  <si>
    <t>2018-2019* indicates the period running from February 1, 2018 to Bebruary 1, 2019</t>
  </si>
  <si>
    <t>Components/Key outputs</t>
  </si>
  <si>
    <t>Social empowerment for women cross-border traders</t>
  </si>
  <si>
    <t xml:space="preserve">A markets linkages program for CBTers in Gatumba is delivered </t>
  </si>
  <si>
    <t>Capacity building of CBTers supporting institutions and systems</t>
  </si>
  <si>
    <t xml:space="preserve">A training program is deployed to strengthen women CBTers knowledge of key cross-border and export trade policies and procedures </t>
  </si>
  <si>
    <t>ICT for women CBTers is piloted : an SMS plate-form is created for info dissemination to women traders</t>
  </si>
  <si>
    <t>Advocacy capacity of CBTers associations strengthened</t>
  </si>
  <si>
    <t>Women CBT trade knowledge and capacity strengthening</t>
  </si>
  <si>
    <t xml:space="preserve">Sensitiation/dialogue sessions/events on issues of social empowerment of women is supported </t>
  </si>
  <si>
    <t xml:space="preserve">Awareness  raising on environmental issues along Lake Tanganyika </t>
  </si>
  <si>
    <t>Program management costs*</t>
  </si>
  <si>
    <t>Program management costs* include costs for procurement of implementation agencies, baseline studies, and monitoring and evaluation, etc</t>
  </si>
  <si>
    <t>UPDATED WORK AND FUNDS DISBURSEMENT SCHEDULE UNDER THE B.E. CONTRIBUTION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</si>
</sst>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_-;\-* #,##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b/>
      <sz val="10"/>
      <color indexed="28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7" tint="-0.4999699890613556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57"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0" fontId="50" fillId="0" borderId="0" xfId="0" applyFont="1" applyBorder="1" applyAlignment="1">
      <alignment horizontal="left"/>
    </xf>
    <xf numFmtId="0" fontId="51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4" borderId="0" xfId="0" applyFont="1" applyFill="1" applyAlignment="1">
      <alignment/>
    </xf>
    <xf numFmtId="1" fontId="23" fillId="2" borderId="0" xfId="0" applyNumberFormat="1" applyFont="1" applyFill="1" applyAlignment="1">
      <alignment/>
    </xf>
    <xf numFmtId="173" fontId="23" fillId="0" borderId="0" xfId="0" applyNumberFormat="1" applyFont="1" applyFill="1" applyBorder="1" applyAlignment="1" applyProtection="1">
      <alignment horizontal="right"/>
      <protection locked="0"/>
    </xf>
    <xf numFmtId="173" fontId="24" fillId="0" borderId="0" xfId="0" applyNumberFormat="1" applyFont="1" applyFill="1" applyBorder="1" applyAlignment="1" applyProtection="1">
      <alignment horizontal="right"/>
      <protection locked="0"/>
    </xf>
    <xf numFmtId="173" fontId="52" fillId="0" borderId="0" xfId="0" applyNumberFormat="1" applyFont="1" applyFill="1" applyBorder="1" applyAlignment="1" applyProtection="1">
      <alignment horizontal="right"/>
      <protection locked="0"/>
    </xf>
    <xf numFmtId="173" fontId="23" fillId="0" borderId="0" xfId="0" applyNumberFormat="1" applyFont="1" applyFill="1" applyBorder="1" applyAlignment="1" applyProtection="1">
      <alignment/>
      <protection locked="0"/>
    </xf>
    <xf numFmtId="173" fontId="23" fillId="0" borderId="0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 applyFill="1" applyBorder="1" applyAlignment="1" applyProtection="1">
      <alignment/>
      <protection locked="0"/>
    </xf>
    <xf numFmtId="17" fontId="26" fillId="0" borderId="0" xfId="0" applyNumberFormat="1" applyFont="1" applyFill="1" applyBorder="1" applyAlignment="1" applyProtection="1">
      <alignment/>
      <protection locked="0"/>
    </xf>
    <xf numFmtId="0" fontId="50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1" fontId="23" fillId="0" borderId="0" xfId="0" applyNumberFormat="1" applyFont="1" applyFill="1" applyBorder="1" applyAlignment="1" applyProtection="1">
      <alignment horizontal="right"/>
      <protection locked="0"/>
    </xf>
    <xf numFmtId="1" fontId="23" fillId="0" borderId="0" xfId="0" applyNumberFormat="1" applyFont="1" applyFill="1" applyBorder="1" applyAlignment="1">
      <alignment/>
    </xf>
    <xf numFmtId="0" fontId="53" fillId="35" borderId="10" xfId="0" applyFont="1" applyFill="1" applyBorder="1" applyAlignment="1">
      <alignment horizontal="center" wrapText="1"/>
    </xf>
    <xf numFmtId="179" fontId="53" fillId="35" borderId="11" xfId="48" applyFont="1" applyFill="1" applyBorder="1" applyAlignment="1">
      <alignment horizontal="center"/>
    </xf>
    <xf numFmtId="0" fontId="51" fillId="36" borderId="12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48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left" vertical="top"/>
    </xf>
    <xf numFmtId="0" fontId="50" fillId="34" borderId="13" xfId="0" applyFont="1" applyFill="1" applyBorder="1" applyAlignment="1">
      <alignment horizontal="left"/>
    </xf>
    <xf numFmtId="0" fontId="50" fillId="34" borderId="14" xfId="0" applyFont="1" applyFill="1" applyBorder="1" applyAlignment="1">
      <alignment horizontal="left"/>
    </xf>
    <xf numFmtId="0" fontId="48" fillId="34" borderId="10" xfId="0" applyFont="1" applyFill="1" applyBorder="1" applyAlignment="1">
      <alignment horizontal="left"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7" xfId="0" applyFont="1" applyBorder="1" applyAlignment="1">
      <alignment wrapText="1"/>
    </xf>
    <xf numFmtId="0" fontId="50" fillId="34" borderId="18" xfId="0" applyFont="1" applyFill="1" applyBorder="1" applyAlignment="1">
      <alignment horizontal="left" vertical="top"/>
    </xf>
    <xf numFmtId="0" fontId="48" fillId="0" borderId="18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51" fillId="34" borderId="10" xfId="0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0" fontId="48" fillId="37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/>
    </xf>
    <xf numFmtId="0" fontId="50" fillId="37" borderId="10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left"/>
    </xf>
    <xf numFmtId="0" fontId="48" fillId="0" borderId="13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left"/>
    </xf>
    <xf numFmtId="0" fontId="48" fillId="25" borderId="10" xfId="0" applyFont="1" applyFill="1" applyBorder="1" applyAlignment="1">
      <alignment horizontal="center"/>
    </xf>
    <xf numFmtId="0" fontId="48" fillId="25" borderId="10" xfId="0" applyFont="1" applyFill="1" applyBorder="1" applyAlignment="1">
      <alignment horizontal="left"/>
    </xf>
    <xf numFmtId="0" fontId="55" fillId="0" borderId="20" xfId="0" applyFont="1" applyBorder="1" applyAlignment="1">
      <alignment/>
    </xf>
    <xf numFmtId="0" fontId="55" fillId="0" borderId="11" xfId="0" applyFont="1" applyBorder="1" applyAlignment="1">
      <alignment/>
    </xf>
    <xf numFmtId="0" fontId="53" fillId="38" borderId="10" xfId="0" applyFont="1" applyFill="1" applyBorder="1" applyAlignment="1">
      <alignment horizontal="center" wrapText="1"/>
    </xf>
    <xf numFmtId="0" fontId="48" fillId="19" borderId="21" xfId="0" applyFont="1" applyFill="1" applyBorder="1" applyAlignment="1">
      <alignment horizontal="left"/>
    </xf>
    <xf numFmtId="0" fontId="23" fillId="34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48" fillId="37" borderId="10" xfId="0" applyFont="1" applyFill="1" applyBorder="1" applyAlignment="1">
      <alignment horizontal="center"/>
    </xf>
    <xf numFmtId="0" fontId="48" fillId="19" borderId="22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right"/>
    </xf>
    <xf numFmtId="0" fontId="54" fillId="0" borderId="23" xfId="0" applyFont="1" applyBorder="1" applyAlignment="1">
      <alignment/>
    </xf>
    <xf numFmtId="0" fontId="54" fillId="0" borderId="24" xfId="0" applyFont="1" applyBorder="1" applyAlignment="1">
      <alignment/>
    </xf>
    <xf numFmtId="0" fontId="55" fillId="0" borderId="25" xfId="0" applyFont="1" applyFill="1" applyBorder="1" applyAlignment="1">
      <alignment horizontal="center"/>
    </xf>
    <xf numFmtId="0" fontId="55" fillId="0" borderId="26" xfId="0" applyFont="1" applyBorder="1" applyAlignment="1">
      <alignment wrapText="1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right"/>
    </xf>
    <xf numFmtId="0" fontId="50" fillId="25" borderId="10" xfId="0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50" fillId="19" borderId="22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3" xfId="0" applyFont="1" applyBorder="1" applyAlignment="1">
      <alignment/>
    </xf>
    <xf numFmtId="0" fontId="50" fillId="19" borderId="28" xfId="0" applyFont="1" applyFill="1" applyBorder="1" applyAlignment="1">
      <alignment horizontal="left" wrapText="1"/>
    </xf>
    <xf numFmtId="0" fontId="50" fillId="19" borderId="29" xfId="0" applyFont="1" applyFill="1" applyBorder="1" applyAlignment="1">
      <alignment horizontal="left" wrapText="1"/>
    </xf>
    <xf numFmtId="0" fontId="50" fillId="19" borderId="30" xfId="0" applyFont="1" applyFill="1" applyBorder="1" applyAlignment="1">
      <alignment horizontal="left" wrapText="1"/>
    </xf>
    <xf numFmtId="0" fontId="48" fillId="0" borderId="19" xfId="0" applyFont="1" applyFill="1" applyBorder="1" applyAlignment="1">
      <alignment horizontal="left" wrapText="1"/>
    </xf>
    <xf numFmtId="0" fontId="48" fillId="0" borderId="13" xfId="0" applyFont="1" applyFill="1" applyBorder="1" applyAlignment="1">
      <alignment horizontal="left" wrapText="1"/>
    </xf>
    <xf numFmtId="0" fontId="50" fillId="0" borderId="19" xfId="0" applyFont="1" applyFill="1" applyBorder="1" applyAlignment="1">
      <alignment horizontal="left"/>
    </xf>
    <xf numFmtId="0" fontId="50" fillId="0" borderId="13" xfId="0" applyFont="1" applyFill="1" applyBorder="1" applyAlignment="1">
      <alignment horizontal="left"/>
    </xf>
    <xf numFmtId="0" fontId="50" fillId="0" borderId="14" xfId="0" applyFont="1" applyFill="1" applyBorder="1" applyAlignment="1">
      <alignment horizontal="left"/>
    </xf>
    <xf numFmtId="0" fontId="53" fillId="38" borderId="10" xfId="0" applyFont="1" applyFill="1" applyBorder="1" applyAlignment="1">
      <alignment horizontal="left" wrapText="1"/>
    </xf>
    <xf numFmtId="0" fontId="54" fillId="0" borderId="31" xfId="0" applyFont="1" applyFill="1" applyBorder="1" applyAlignment="1">
      <alignment horizontal="left"/>
    </xf>
    <xf numFmtId="0" fontId="54" fillId="0" borderId="32" xfId="0" applyFont="1" applyFill="1" applyBorder="1" applyAlignment="1">
      <alignment horizontal="left"/>
    </xf>
    <xf numFmtId="0" fontId="54" fillId="0" borderId="33" xfId="0" applyFont="1" applyFill="1" applyBorder="1" applyAlignment="1">
      <alignment horizontal="left"/>
    </xf>
    <xf numFmtId="0" fontId="50" fillId="37" borderId="34" xfId="0" applyFont="1" applyFill="1" applyBorder="1" applyAlignment="1">
      <alignment horizontal="left"/>
    </xf>
    <xf numFmtId="0" fontId="50" fillId="37" borderId="35" xfId="0" applyFont="1" applyFill="1" applyBorder="1" applyAlignment="1">
      <alignment horizontal="left"/>
    </xf>
    <xf numFmtId="0" fontId="50" fillId="37" borderId="36" xfId="0" applyFont="1" applyFill="1" applyBorder="1" applyAlignment="1">
      <alignment horizontal="left"/>
    </xf>
    <xf numFmtId="0" fontId="48" fillId="0" borderId="37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38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left" wrapText="1"/>
    </xf>
    <xf numFmtId="0" fontId="53" fillId="0" borderId="39" xfId="0" applyFont="1" applyFill="1" applyBorder="1" applyAlignment="1">
      <alignment horizontal="left" wrapText="1"/>
    </xf>
    <xf numFmtId="0" fontId="53" fillId="0" borderId="29" xfId="0" applyFont="1" applyFill="1" applyBorder="1" applyAlignment="1">
      <alignment horizontal="left" wrapText="1"/>
    </xf>
    <xf numFmtId="0" fontId="53" fillId="0" borderId="30" xfId="0" applyFont="1" applyFill="1" applyBorder="1" applyAlignment="1">
      <alignment horizontal="left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horizontal="left" wrapText="1"/>
    </xf>
    <xf numFmtId="0" fontId="48" fillId="34" borderId="14" xfId="0" applyFont="1" applyFill="1" applyBorder="1" applyAlignment="1">
      <alignment horizontal="left" wrapText="1"/>
    </xf>
    <xf numFmtId="0" fontId="26" fillId="34" borderId="19" xfId="0" applyFont="1" applyFill="1" applyBorder="1" applyAlignment="1">
      <alignment horizontal="left" vertical="top" wrapText="1"/>
    </xf>
    <xf numFmtId="0" fontId="53" fillId="34" borderId="13" xfId="0" applyFont="1" applyFill="1" applyBorder="1" applyAlignment="1">
      <alignment horizontal="left" vertical="top" wrapText="1"/>
    </xf>
    <xf numFmtId="0" fontId="53" fillId="34" borderId="14" xfId="0" applyFont="1" applyFill="1" applyBorder="1" applyAlignment="1">
      <alignment horizontal="left" vertical="top" wrapText="1"/>
    </xf>
    <xf numFmtId="0" fontId="48" fillId="0" borderId="37" xfId="0" applyFont="1" applyFill="1" applyBorder="1" applyAlignment="1">
      <alignment horizontal="center" vertical="top"/>
    </xf>
    <xf numFmtId="0" fontId="48" fillId="0" borderId="13" xfId="0" applyFont="1" applyFill="1" applyBorder="1" applyAlignment="1">
      <alignment horizontal="center" vertical="top"/>
    </xf>
    <xf numFmtId="0" fontId="48" fillId="0" borderId="38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left"/>
    </xf>
    <xf numFmtId="0" fontId="48" fillId="37" borderId="10" xfId="0" applyFont="1" applyFill="1" applyBorder="1" applyAlignment="1">
      <alignment horizontal="left"/>
    </xf>
    <xf numFmtId="0" fontId="54" fillId="0" borderId="19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0" fillId="34" borderId="19" xfId="0" applyFont="1" applyFill="1" applyBorder="1" applyAlignment="1">
      <alignment horizontal="center" vertical="top"/>
    </xf>
    <xf numFmtId="0" fontId="50" fillId="34" borderId="13" xfId="0" applyFont="1" applyFill="1" applyBorder="1" applyAlignment="1">
      <alignment horizontal="center" vertical="top"/>
    </xf>
    <xf numFmtId="0" fontId="50" fillId="34" borderId="14" xfId="0" applyFont="1" applyFill="1" applyBorder="1" applyAlignment="1">
      <alignment horizontal="center" vertical="top"/>
    </xf>
    <xf numFmtId="0" fontId="48" fillId="0" borderId="10" xfId="0" applyFont="1" applyBorder="1" applyAlignment="1">
      <alignment horizontal="left"/>
    </xf>
    <xf numFmtId="0" fontId="46" fillId="0" borderId="11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8" fillId="0" borderId="10" xfId="0" applyFont="1" applyBorder="1" applyAlignment="1">
      <alignment horizontal="left" wrapText="1"/>
    </xf>
    <xf numFmtId="0" fontId="48" fillId="0" borderId="10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left" wrapText="1"/>
    </xf>
    <xf numFmtId="0" fontId="50" fillId="34" borderId="14" xfId="0" applyFont="1" applyFill="1" applyBorder="1" applyAlignment="1">
      <alignment horizontal="left" wrapText="1"/>
    </xf>
    <xf numFmtId="0" fontId="50" fillId="25" borderId="10" xfId="0" applyFont="1" applyFill="1" applyBorder="1" applyAlignment="1">
      <alignment horizontal="left" wrapText="1"/>
    </xf>
    <xf numFmtId="0" fontId="50" fillId="0" borderId="0" xfId="0" applyFont="1" applyBorder="1" applyAlignment="1">
      <alignment horizontal="center"/>
    </xf>
    <xf numFmtId="0" fontId="53" fillId="35" borderId="39" xfId="0" applyFont="1" applyFill="1" applyBorder="1" applyAlignment="1">
      <alignment horizontal="left" wrapText="1"/>
    </xf>
    <xf numFmtId="0" fontId="53" fillId="35" borderId="29" xfId="0" applyFont="1" applyFill="1" applyBorder="1" applyAlignment="1">
      <alignment horizontal="left" wrapText="1"/>
    </xf>
    <xf numFmtId="0" fontId="53" fillId="35" borderId="30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wrapText="1"/>
    </xf>
    <xf numFmtId="0" fontId="48" fillId="0" borderId="19" xfId="0" applyFont="1" applyFill="1" applyBorder="1" applyAlignment="1">
      <alignment horizontal="left"/>
    </xf>
    <xf numFmtId="0" fontId="48" fillId="0" borderId="13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left"/>
    </xf>
    <xf numFmtId="173" fontId="53" fillId="0" borderId="0" xfId="0" applyNumberFormat="1" applyFont="1" applyFill="1" applyBorder="1" applyAlignment="1" applyProtection="1">
      <alignment horizontal="center"/>
      <protection locked="0"/>
    </xf>
    <xf numFmtId="173" fontId="26" fillId="0" borderId="0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173" fontId="52" fillId="0" borderId="0" xfId="0" applyNumberFormat="1" applyFont="1" applyFill="1" applyBorder="1" applyAlignment="1" applyProtection="1">
      <alignment horizontal="left"/>
      <protection locked="0"/>
    </xf>
    <xf numFmtId="173" fontId="26" fillId="0" borderId="0" xfId="0" applyNumberFormat="1" applyFont="1" applyFill="1" applyBorder="1" applyAlignment="1" applyProtection="1">
      <alignment horizontal="center"/>
      <protection locked="0"/>
    </xf>
    <xf numFmtId="173" fontId="23" fillId="0" borderId="0" xfId="0" applyNumberFormat="1" applyFont="1" applyFill="1" applyBorder="1" applyAlignment="1" applyProtection="1">
      <alignment horizontal="center"/>
      <protection locked="0"/>
    </xf>
    <xf numFmtId="0" fontId="56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61"/>
  <sheetViews>
    <sheetView tabSelected="1" zoomScalePageLayoutView="0" workbookViewId="0" topLeftCell="A5">
      <pane xSplit="5" ySplit="5" topLeftCell="F10" activePane="bottomRight" state="frozen"/>
      <selection pane="topLeft" activeCell="A5" sqref="A5"/>
      <selection pane="topRight" activeCell="F5" sqref="F5"/>
      <selection pane="bottomLeft" activeCell="A8" sqref="A8"/>
      <selection pane="bottomRight" activeCell="L53" sqref="L53"/>
    </sheetView>
  </sheetViews>
  <sheetFormatPr defaultColWidth="9.140625" defaultRowHeight="15"/>
  <cols>
    <col min="1" max="1" width="3.421875" style="1" customWidth="1"/>
    <col min="2" max="2" width="4.421875" style="7" customWidth="1"/>
    <col min="3" max="3" width="12.7109375" style="1" customWidth="1"/>
    <col min="4" max="4" width="14.8515625" style="1" customWidth="1"/>
    <col min="5" max="5" width="29.28125" style="1" customWidth="1"/>
    <col min="6" max="6" width="9.140625" style="29" customWidth="1"/>
    <col min="7" max="7" width="8.7109375" style="1" customWidth="1"/>
    <col min="8" max="8" width="9.8515625" style="1" customWidth="1"/>
    <col min="9" max="9" width="8.57421875" style="28" customWidth="1"/>
    <col min="10" max="10" width="9.00390625" style="1" customWidth="1"/>
    <col min="11" max="11" width="10.00390625" style="1" bestFit="1" customWidth="1"/>
    <col min="12" max="16384" width="9.140625" style="1" customWidth="1"/>
  </cols>
  <sheetData>
    <row r="3" ht="50.25" customHeight="1"/>
    <row r="4" spans="6:9" ht="50.25" customHeight="1">
      <c r="F4" s="138"/>
      <c r="G4" s="138"/>
      <c r="H4" s="138"/>
      <c r="I4" s="31"/>
    </row>
    <row r="5" spans="2:10" ht="18" customHeight="1">
      <c r="B5" s="131" t="s">
        <v>47</v>
      </c>
      <c r="C5" s="132"/>
      <c r="D5" s="132"/>
      <c r="E5" s="132"/>
      <c r="F5" s="132"/>
      <c r="G5" s="132"/>
      <c r="H5" s="132"/>
      <c r="I5" s="132"/>
      <c r="J5" s="132"/>
    </row>
    <row r="6" spans="2:10" s="28" customFormat="1" ht="18" customHeight="1">
      <c r="B6" s="81"/>
      <c r="C6" s="82"/>
      <c r="D6" s="82"/>
      <c r="E6" s="82"/>
      <c r="F6" s="82"/>
      <c r="G6" s="82"/>
      <c r="H6" s="82"/>
      <c r="I6" s="82"/>
      <c r="J6" s="82"/>
    </row>
    <row r="7" spans="2:10" s="28" customFormat="1" ht="18" customHeight="1">
      <c r="B7" s="124" t="s">
        <v>29</v>
      </c>
      <c r="C7" s="125"/>
      <c r="D7" s="125"/>
      <c r="E7" s="125"/>
      <c r="F7" s="125"/>
      <c r="G7" s="125"/>
      <c r="H7" s="125"/>
      <c r="I7" s="125"/>
      <c r="J7" s="126"/>
    </row>
    <row r="8" spans="2:10" ht="28.5" customHeight="1">
      <c r="B8" s="75"/>
      <c r="C8" s="27"/>
      <c r="D8" s="27"/>
      <c r="E8" s="74"/>
      <c r="F8" s="76" t="s">
        <v>23</v>
      </c>
      <c r="G8" s="63" t="s">
        <v>24</v>
      </c>
      <c r="H8" s="64" t="s">
        <v>25</v>
      </c>
      <c r="I8" s="64" t="s">
        <v>26</v>
      </c>
      <c r="J8" s="77" t="s">
        <v>27</v>
      </c>
    </row>
    <row r="9" spans="2:12" s="6" customFormat="1" ht="15" customHeight="1">
      <c r="B9" s="139" t="s">
        <v>35</v>
      </c>
      <c r="C9" s="140"/>
      <c r="D9" s="140"/>
      <c r="E9" s="141"/>
      <c r="F9" s="65"/>
      <c r="G9" s="24"/>
      <c r="H9" s="25"/>
      <c r="I9" s="25"/>
      <c r="J9" s="26"/>
      <c r="K9" s="4"/>
      <c r="L9" s="4"/>
    </row>
    <row r="10" spans="2:12" s="3" customFormat="1" ht="18" customHeight="1">
      <c r="B10" s="42">
        <v>1</v>
      </c>
      <c r="C10" s="116" t="s">
        <v>42</v>
      </c>
      <c r="D10" s="117"/>
      <c r="E10" s="118"/>
      <c r="F10" s="34">
        <f>SUM(F11:F13)</f>
        <v>180</v>
      </c>
      <c r="G10" s="34">
        <f>SUM(G11:G13)</f>
        <v>180</v>
      </c>
      <c r="H10" s="34">
        <f>SUM(H11:H13)</f>
        <v>180</v>
      </c>
      <c r="I10" s="67" t="s">
        <v>16</v>
      </c>
      <c r="J10" s="34">
        <f>SUM(F10:I10)</f>
        <v>540</v>
      </c>
      <c r="K10" s="8"/>
      <c r="L10" s="8"/>
    </row>
    <row r="11" spans="2:12" s="3" customFormat="1" ht="26.25" customHeight="1">
      <c r="B11" s="43"/>
      <c r="C11" s="111" t="s">
        <v>39</v>
      </c>
      <c r="D11" s="142"/>
      <c r="E11" s="143"/>
      <c r="F11" s="54">
        <v>50</v>
      </c>
      <c r="G11" s="54">
        <v>30</v>
      </c>
      <c r="H11" s="55">
        <v>30</v>
      </c>
      <c r="I11" s="68" t="s">
        <v>16</v>
      </c>
      <c r="J11" s="54">
        <f>SUM(F11:I11)</f>
        <v>110</v>
      </c>
      <c r="K11" s="8"/>
      <c r="L11" s="8"/>
    </row>
    <row r="12" spans="2:12" s="3" customFormat="1" ht="24.75" customHeight="1">
      <c r="B12" s="43"/>
      <c r="C12" s="92" t="s">
        <v>40</v>
      </c>
      <c r="D12" s="93"/>
      <c r="E12" s="107"/>
      <c r="F12" s="54">
        <v>50</v>
      </c>
      <c r="G12" s="54">
        <v>70</v>
      </c>
      <c r="H12" s="55">
        <v>50</v>
      </c>
      <c r="I12" s="68" t="s">
        <v>16</v>
      </c>
      <c r="J12" s="54">
        <f>SUM(F12:I12)</f>
        <v>170</v>
      </c>
      <c r="K12" s="8"/>
      <c r="L12" s="8"/>
    </row>
    <row r="13" spans="2:12" s="3" customFormat="1" ht="16.5" customHeight="1">
      <c r="B13" s="43"/>
      <c r="C13" s="92" t="s">
        <v>37</v>
      </c>
      <c r="D13" s="93"/>
      <c r="E13" s="107"/>
      <c r="F13" s="54">
        <v>80</v>
      </c>
      <c r="G13" s="54">
        <v>80</v>
      </c>
      <c r="H13" s="55">
        <v>100</v>
      </c>
      <c r="I13" s="68" t="s">
        <v>16</v>
      </c>
      <c r="J13" s="54">
        <f>SUM(F13:I13)</f>
        <v>260</v>
      </c>
      <c r="K13" s="8"/>
      <c r="L13" s="8"/>
    </row>
    <row r="14" spans="2:12" s="3" customFormat="1" ht="12" customHeight="1">
      <c r="B14" s="119"/>
      <c r="C14" s="120"/>
      <c r="D14" s="120"/>
      <c r="E14" s="120"/>
      <c r="F14" s="120"/>
      <c r="G14" s="120"/>
      <c r="H14" s="120"/>
      <c r="I14" s="120"/>
      <c r="J14" s="121"/>
      <c r="K14" s="8"/>
      <c r="L14" s="8"/>
    </row>
    <row r="15" spans="2:12" s="3" customFormat="1" ht="19.5" customHeight="1">
      <c r="B15" s="42">
        <v>2</v>
      </c>
      <c r="C15" s="127" t="s">
        <v>38</v>
      </c>
      <c r="D15" s="128"/>
      <c r="E15" s="129"/>
      <c r="F15" s="34">
        <f>SUM(F16:F19)</f>
        <v>160</v>
      </c>
      <c r="G15" s="34">
        <f>SUM(G16:G19)</f>
        <v>150</v>
      </c>
      <c r="H15" s="34">
        <f>SUM(H16:H19)</f>
        <v>150</v>
      </c>
      <c r="I15" s="71" t="s">
        <v>17</v>
      </c>
      <c r="J15" s="34">
        <f>SUM(F15:I15)</f>
        <v>460</v>
      </c>
      <c r="K15" s="8"/>
      <c r="L15" s="8"/>
    </row>
    <row r="16" spans="2:12" s="3" customFormat="1" ht="22.5" customHeight="1">
      <c r="B16" s="58"/>
      <c r="C16" s="107" t="s">
        <v>2</v>
      </c>
      <c r="D16" s="144"/>
      <c r="E16" s="144"/>
      <c r="F16" s="56">
        <v>30</v>
      </c>
      <c r="G16" s="56">
        <v>0</v>
      </c>
      <c r="H16" s="51">
        <v>0</v>
      </c>
      <c r="I16" s="51" t="s">
        <v>17</v>
      </c>
      <c r="J16" s="54">
        <f>SUM(F16:I16)</f>
        <v>30</v>
      </c>
      <c r="K16" s="8"/>
      <c r="L16" s="8"/>
    </row>
    <row r="17" spans="2:12" s="3" customFormat="1" ht="22.5" customHeight="1">
      <c r="B17" s="58"/>
      <c r="C17" s="92" t="s">
        <v>3</v>
      </c>
      <c r="D17" s="93"/>
      <c r="E17" s="107"/>
      <c r="F17" s="56">
        <v>100</v>
      </c>
      <c r="G17" s="56">
        <v>70</v>
      </c>
      <c r="H17" s="51">
        <v>70</v>
      </c>
      <c r="I17" s="51" t="s">
        <v>17</v>
      </c>
      <c r="J17" s="54">
        <f>SUM(F17:I17)</f>
        <v>240</v>
      </c>
      <c r="K17" s="8"/>
      <c r="L17" s="8"/>
    </row>
    <row r="18" spans="2:12" s="3" customFormat="1" ht="11.25" customHeight="1">
      <c r="B18" s="58"/>
      <c r="C18" s="59" t="s">
        <v>0</v>
      </c>
      <c r="D18" s="59"/>
      <c r="E18" s="60"/>
      <c r="F18" s="56">
        <v>20</v>
      </c>
      <c r="G18" s="56">
        <v>60</v>
      </c>
      <c r="H18" s="51">
        <v>60</v>
      </c>
      <c r="I18" s="51" t="s">
        <v>17</v>
      </c>
      <c r="J18" s="54">
        <f>SUM(F18:I18)</f>
        <v>140</v>
      </c>
      <c r="K18" s="8"/>
      <c r="L18" s="8"/>
    </row>
    <row r="19" spans="2:12" s="3" customFormat="1" ht="14.25" customHeight="1">
      <c r="B19" s="58"/>
      <c r="C19" s="145" t="s">
        <v>1</v>
      </c>
      <c r="D19" s="146"/>
      <c r="E19" s="147"/>
      <c r="F19" s="56">
        <v>10</v>
      </c>
      <c r="G19" s="56">
        <v>20</v>
      </c>
      <c r="H19" s="51">
        <v>20</v>
      </c>
      <c r="I19" s="51" t="s">
        <v>17</v>
      </c>
      <c r="J19" s="54">
        <f>SUM(F19:I19)</f>
        <v>50</v>
      </c>
      <c r="K19" s="8"/>
      <c r="L19" s="8"/>
    </row>
    <row r="20" spans="2:12" s="3" customFormat="1" ht="12.75" customHeight="1">
      <c r="B20" s="104"/>
      <c r="C20" s="105"/>
      <c r="D20" s="105"/>
      <c r="E20" s="105"/>
      <c r="F20" s="105"/>
      <c r="G20" s="105"/>
      <c r="H20" s="105"/>
      <c r="I20" s="105"/>
      <c r="J20" s="106"/>
      <c r="K20" s="8"/>
      <c r="L20" s="8"/>
    </row>
    <row r="21" spans="2:10" ht="14.25" customHeight="1">
      <c r="B21" s="38">
        <v>3</v>
      </c>
      <c r="C21" s="135" t="s">
        <v>36</v>
      </c>
      <c r="D21" s="135"/>
      <c r="E21" s="136"/>
      <c r="F21" s="49">
        <f>SUM(F22:F24)</f>
        <v>60</v>
      </c>
      <c r="G21" s="49">
        <f>SUM(G22:G24)</f>
        <v>70</v>
      </c>
      <c r="H21" s="49">
        <f>SUM(H22:H24)</f>
        <v>70</v>
      </c>
      <c r="I21" s="53" t="s">
        <v>17</v>
      </c>
      <c r="J21" s="49">
        <f>SUM(F21:I21)</f>
        <v>200</v>
      </c>
    </row>
    <row r="22" spans="2:10" ht="18.75" customHeight="1">
      <c r="B22" s="32"/>
      <c r="C22" s="92" t="s">
        <v>41</v>
      </c>
      <c r="D22" s="93"/>
      <c r="E22" s="93"/>
      <c r="F22" s="52">
        <v>30</v>
      </c>
      <c r="G22" s="52">
        <v>20</v>
      </c>
      <c r="H22" s="52">
        <v>20</v>
      </c>
      <c r="I22" s="52" t="s">
        <v>17</v>
      </c>
      <c r="J22" s="56">
        <f>SUM(F22:I22)</f>
        <v>70</v>
      </c>
    </row>
    <row r="23" spans="2:10" ht="18" customHeight="1">
      <c r="B23" s="32"/>
      <c r="C23" s="92" t="s">
        <v>4</v>
      </c>
      <c r="D23" s="93"/>
      <c r="E23" s="93"/>
      <c r="F23" s="52">
        <v>10</v>
      </c>
      <c r="G23" s="52">
        <v>10</v>
      </c>
      <c r="H23" s="52">
        <v>10</v>
      </c>
      <c r="I23" s="52" t="s">
        <v>17</v>
      </c>
      <c r="J23" s="56">
        <f>SUM(F23:I23)</f>
        <v>30</v>
      </c>
    </row>
    <row r="24" spans="2:10" ht="13.5" customHeight="1">
      <c r="B24" s="32"/>
      <c r="C24" s="92" t="s">
        <v>43</v>
      </c>
      <c r="D24" s="93"/>
      <c r="E24" s="93"/>
      <c r="F24" s="52">
        <v>20</v>
      </c>
      <c r="G24" s="52">
        <v>40</v>
      </c>
      <c r="H24" s="52">
        <v>40</v>
      </c>
      <c r="I24" s="52" t="s">
        <v>17</v>
      </c>
      <c r="J24" s="56">
        <f>SUM(F24:I24)</f>
        <v>100</v>
      </c>
    </row>
    <row r="25" spans="2:10" ht="10.5" customHeight="1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14.25" customHeight="1">
      <c r="B26" s="62"/>
      <c r="C26" s="137" t="s">
        <v>14</v>
      </c>
      <c r="D26" s="137"/>
      <c r="E26" s="137"/>
      <c r="F26" s="80">
        <f>SUM(F10+F15+F21)</f>
        <v>400</v>
      </c>
      <c r="G26" s="80">
        <f>SUM(G10+G15+G21)</f>
        <v>400</v>
      </c>
      <c r="H26" s="80">
        <f>SUM(H10+H15+H21)</f>
        <v>400</v>
      </c>
      <c r="I26" s="61" t="s">
        <v>17</v>
      </c>
      <c r="J26" s="80">
        <f>SUM(J10+J15+J21)</f>
        <v>1200</v>
      </c>
    </row>
    <row r="27" spans="2:10" ht="15" customHeight="1">
      <c r="B27" s="57">
        <v>4</v>
      </c>
      <c r="C27" s="94" t="s">
        <v>45</v>
      </c>
      <c r="D27" s="95"/>
      <c r="E27" s="96"/>
      <c r="F27" s="57">
        <v>100</v>
      </c>
      <c r="G27" s="57">
        <v>100</v>
      </c>
      <c r="H27" s="57">
        <v>100</v>
      </c>
      <c r="I27" s="56" t="s">
        <v>17</v>
      </c>
      <c r="J27" s="56">
        <v>300</v>
      </c>
    </row>
    <row r="28" spans="2:10" ht="18.75" customHeight="1" thickBot="1">
      <c r="B28" s="101" t="s">
        <v>12</v>
      </c>
      <c r="C28" s="102"/>
      <c r="D28" s="102"/>
      <c r="E28" s="103"/>
      <c r="F28" s="50">
        <f>SUM(F26+F27)</f>
        <v>500</v>
      </c>
      <c r="G28" s="50">
        <f>SUM(G26+G27)</f>
        <v>500</v>
      </c>
      <c r="H28" s="50">
        <f>SUM(H26+H27)</f>
        <v>500</v>
      </c>
      <c r="I28" s="69" t="s">
        <v>17</v>
      </c>
      <c r="J28" s="50">
        <f>SUM(J26+J27)</f>
        <v>1500</v>
      </c>
    </row>
    <row r="29" spans="2:10" s="28" customFormat="1" ht="24" customHeight="1" thickBot="1">
      <c r="B29" s="30"/>
      <c r="C29" s="30"/>
      <c r="D29" s="30"/>
      <c r="E29" s="30"/>
      <c r="F29" s="78"/>
      <c r="G29" s="78"/>
      <c r="H29" s="78"/>
      <c r="I29" s="44"/>
      <c r="J29" s="79"/>
    </row>
    <row r="30" spans="2:10" ht="15" customHeight="1" thickBot="1">
      <c r="B30" s="98" t="s">
        <v>30</v>
      </c>
      <c r="C30" s="99"/>
      <c r="D30" s="99"/>
      <c r="E30" s="99"/>
      <c r="F30" s="99"/>
      <c r="G30" s="99"/>
      <c r="H30" s="99"/>
      <c r="I30" s="99"/>
      <c r="J30" s="100"/>
    </row>
    <row r="31" spans="2:10" ht="22.5" customHeight="1">
      <c r="B31" s="108" t="s">
        <v>10</v>
      </c>
      <c r="C31" s="109"/>
      <c r="D31" s="109"/>
      <c r="E31" s="110"/>
      <c r="F31" s="33"/>
      <c r="G31" s="39" t="s">
        <v>24</v>
      </c>
      <c r="H31" s="40" t="s">
        <v>25</v>
      </c>
      <c r="I31" s="40" t="s">
        <v>26</v>
      </c>
      <c r="J31" s="41" t="s">
        <v>27</v>
      </c>
    </row>
    <row r="32" spans="2:10" s="28" customFormat="1" ht="15" customHeight="1">
      <c r="B32" s="97" t="s">
        <v>11</v>
      </c>
      <c r="C32" s="97"/>
      <c r="D32" s="97"/>
      <c r="E32" s="97"/>
      <c r="F32" s="97"/>
      <c r="G32" s="97"/>
      <c r="H32" s="97"/>
      <c r="I32" s="97"/>
      <c r="J32" s="97"/>
    </row>
    <row r="33" spans="2:10" ht="16.5" customHeight="1">
      <c r="B33" s="42">
        <v>1</v>
      </c>
      <c r="C33" s="116" t="s">
        <v>5</v>
      </c>
      <c r="D33" s="117"/>
      <c r="E33" s="118"/>
      <c r="F33" s="71" t="s">
        <v>16</v>
      </c>
      <c r="G33" s="34">
        <f>SUM(G34:G36)</f>
        <v>290</v>
      </c>
      <c r="H33" s="34">
        <f>SUM(H34:H36)</f>
        <v>290</v>
      </c>
      <c r="I33" s="34">
        <f>SUM(I34:I36)</f>
        <v>240</v>
      </c>
      <c r="J33" s="46">
        <f>SUM(G33:I33)</f>
        <v>820</v>
      </c>
    </row>
    <row r="34" spans="2:10" ht="30.75" customHeight="1">
      <c r="B34" s="43"/>
      <c r="C34" s="111" t="s">
        <v>44</v>
      </c>
      <c r="D34" s="112"/>
      <c r="E34" s="113"/>
      <c r="F34" s="54" t="s">
        <v>16</v>
      </c>
      <c r="G34" s="54">
        <v>40</v>
      </c>
      <c r="H34" s="54">
        <v>40</v>
      </c>
      <c r="I34" s="55">
        <v>20</v>
      </c>
      <c r="J34" s="73">
        <f>SUM(G34:I34)</f>
        <v>100</v>
      </c>
    </row>
    <row r="35" spans="2:10" ht="24" customHeight="1">
      <c r="B35" s="43"/>
      <c r="C35" s="92" t="s">
        <v>22</v>
      </c>
      <c r="D35" s="93"/>
      <c r="E35" s="107"/>
      <c r="F35" s="54" t="s">
        <v>16</v>
      </c>
      <c r="G35" s="54">
        <v>150</v>
      </c>
      <c r="H35" s="54">
        <v>150</v>
      </c>
      <c r="I35" s="55">
        <v>120</v>
      </c>
      <c r="J35" s="73">
        <f>SUM(G35:I35)</f>
        <v>420</v>
      </c>
    </row>
    <row r="36" spans="2:10" ht="12.75" customHeight="1">
      <c r="B36" s="43"/>
      <c r="C36" s="92" t="s">
        <v>6</v>
      </c>
      <c r="D36" s="93"/>
      <c r="E36" s="107"/>
      <c r="F36" s="54" t="s">
        <v>16</v>
      </c>
      <c r="G36" s="54">
        <v>100</v>
      </c>
      <c r="H36" s="54">
        <v>100</v>
      </c>
      <c r="I36" s="55">
        <v>100</v>
      </c>
      <c r="J36" s="73">
        <f>SUM(G36:I36)</f>
        <v>300</v>
      </c>
    </row>
    <row r="37" spans="2:10" ht="12.75">
      <c r="B37" s="119"/>
      <c r="C37" s="120"/>
      <c r="D37" s="120"/>
      <c r="E37" s="120"/>
      <c r="F37" s="120"/>
      <c r="G37" s="120"/>
      <c r="H37" s="120"/>
      <c r="I37" s="120"/>
      <c r="J37" s="121"/>
    </row>
    <row r="38" spans="2:10" ht="12.75">
      <c r="B38" s="42">
        <v>2</v>
      </c>
      <c r="C38" s="35" t="s">
        <v>7</v>
      </c>
      <c r="D38" s="36"/>
      <c r="E38" s="37"/>
      <c r="F38" s="71" t="s">
        <v>16</v>
      </c>
      <c r="G38" s="34">
        <f>SUM(G39:G40)</f>
        <v>100</v>
      </c>
      <c r="H38" s="34">
        <f>SUM(H39:H40)</f>
        <v>90</v>
      </c>
      <c r="I38" s="34">
        <f>SUM(I39:I40)</f>
        <v>90</v>
      </c>
      <c r="J38" s="46">
        <f>SUM(G38:I38)</f>
        <v>280</v>
      </c>
    </row>
    <row r="39" spans="2:10" ht="38.25" customHeight="1">
      <c r="B39" s="58"/>
      <c r="C39" s="92" t="s">
        <v>18</v>
      </c>
      <c r="D39" s="93"/>
      <c r="E39" s="107"/>
      <c r="F39" s="56" t="s">
        <v>16</v>
      </c>
      <c r="G39" s="56">
        <v>80</v>
      </c>
      <c r="H39" s="56">
        <v>60</v>
      </c>
      <c r="I39" s="51">
        <v>60</v>
      </c>
      <c r="J39" s="54">
        <f>SUM(G39:I39)</f>
        <v>200</v>
      </c>
    </row>
    <row r="40" spans="2:10" ht="36.75" customHeight="1">
      <c r="B40" s="58"/>
      <c r="C40" s="92" t="s">
        <v>19</v>
      </c>
      <c r="D40" s="93"/>
      <c r="E40" s="107"/>
      <c r="F40" s="56" t="s">
        <v>16</v>
      </c>
      <c r="G40" s="56">
        <v>20</v>
      </c>
      <c r="H40" s="56">
        <v>30</v>
      </c>
      <c r="I40" s="51">
        <v>30</v>
      </c>
      <c r="J40" s="54">
        <f>SUM(G40:I40)</f>
        <v>80</v>
      </c>
    </row>
    <row r="41" spans="2:10" ht="12.75">
      <c r="B41" s="104"/>
      <c r="C41" s="105"/>
      <c r="D41" s="105"/>
      <c r="E41" s="105"/>
      <c r="F41" s="105"/>
      <c r="G41" s="105"/>
      <c r="H41" s="105"/>
      <c r="I41" s="105"/>
      <c r="J41" s="106"/>
    </row>
    <row r="42" spans="2:10" ht="12.75" customHeight="1">
      <c r="B42" s="38">
        <v>3</v>
      </c>
      <c r="C42" s="114" t="s">
        <v>8</v>
      </c>
      <c r="D42" s="114"/>
      <c r="E42" s="115"/>
      <c r="F42" s="72" t="s">
        <v>16</v>
      </c>
      <c r="G42" s="49">
        <f>SUM(G43:G45)</f>
        <v>60</v>
      </c>
      <c r="H42" s="49">
        <f>SUM(H43:H45)</f>
        <v>70</v>
      </c>
      <c r="I42" s="49">
        <f>SUM(I43:I45)</f>
        <v>70</v>
      </c>
      <c r="J42" s="49">
        <f>SUM(G42:I42)</f>
        <v>200</v>
      </c>
    </row>
    <row r="43" spans="2:10" ht="12.75" customHeight="1">
      <c r="B43" s="32"/>
      <c r="C43" s="92" t="s">
        <v>20</v>
      </c>
      <c r="D43" s="93"/>
      <c r="E43" s="93"/>
      <c r="F43" s="56" t="s">
        <v>16</v>
      </c>
      <c r="G43" s="56">
        <v>20</v>
      </c>
      <c r="H43" s="56">
        <v>20</v>
      </c>
      <c r="I43" s="56">
        <v>20</v>
      </c>
      <c r="J43" s="56">
        <f>SUM(G43:I43)</f>
        <v>60</v>
      </c>
    </row>
    <row r="44" spans="2:10" ht="24.75" customHeight="1">
      <c r="B44" s="32"/>
      <c r="C44" s="92" t="s">
        <v>9</v>
      </c>
      <c r="D44" s="93"/>
      <c r="E44" s="93"/>
      <c r="F44" s="56" t="s">
        <v>16</v>
      </c>
      <c r="G44" s="56">
        <v>20</v>
      </c>
      <c r="H44" s="56">
        <v>30</v>
      </c>
      <c r="I44" s="56">
        <v>30</v>
      </c>
      <c r="J44" s="56">
        <f>SUM(G44:I44)</f>
        <v>80</v>
      </c>
    </row>
    <row r="45" spans="2:10" ht="22.5" customHeight="1">
      <c r="B45" s="32"/>
      <c r="C45" s="92" t="s">
        <v>21</v>
      </c>
      <c r="D45" s="93"/>
      <c r="E45" s="93"/>
      <c r="F45" s="56" t="s">
        <v>16</v>
      </c>
      <c r="G45" s="56">
        <v>20</v>
      </c>
      <c r="H45" s="56">
        <v>20</v>
      </c>
      <c r="I45" s="56">
        <v>20</v>
      </c>
      <c r="J45" s="56">
        <f>SUM(G45:I45)</f>
        <v>60</v>
      </c>
    </row>
    <row r="46" spans="2:10" ht="12.75">
      <c r="B46" s="104"/>
      <c r="C46" s="105"/>
      <c r="D46" s="105"/>
      <c r="E46" s="105"/>
      <c r="F46" s="105"/>
      <c r="G46" s="105"/>
      <c r="H46" s="105"/>
      <c r="I46" s="105"/>
      <c r="J46" s="106"/>
    </row>
    <row r="47" spans="2:10" ht="12.75">
      <c r="B47" s="66"/>
      <c r="C47" s="89" t="s">
        <v>13</v>
      </c>
      <c r="D47" s="90"/>
      <c r="E47" s="91"/>
      <c r="F47" s="70" t="s">
        <v>16</v>
      </c>
      <c r="G47" s="83">
        <f>SUM(G33+G38+G42)</f>
        <v>450</v>
      </c>
      <c r="H47" s="83">
        <f>SUM(H33+H38+H42)</f>
        <v>450</v>
      </c>
      <c r="I47" s="83">
        <f>SUM(I33+I38+I42)</f>
        <v>400</v>
      </c>
      <c r="J47" s="83">
        <f>SUM(J33+J38+J42)</f>
        <v>1300</v>
      </c>
    </row>
    <row r="48" spans="2:10" ht="12.75">
      <c r="B48" s="47">
        <v>5</v>
      </c>
      <c r="C48" s="122" t="s">
        <v>45</v>
      </c>
      <c r="D48" s="122"/>
      <c r="E48" s="122"/>
      <c r="F48" s="56" t="s">
        <v>16</v>
      </c>
      <c r="G48" s="56">
        <v>50</v>
      </c>
      <c r="H48" s="56">
        <v>50</v>
      </c>
      <c r="I48" s="56">
        <v>100</v>
      </c>
      <c r="J48" s="56">
        <f>SUM(G48:I48)</f>
        <v>200</v>
      </c>
    </row>
    <row r="49" spans="2:10" ht="12.75">
      <c r="B49" s="48"/>
      <c r="C49" s="123" t="s">
        <v>15</v>
      </c>
      <c r="D49" s="123"/>
      <c r="E49" s="123"/>
      <c r="F49" s="69" t="s">
        <v>16</v>
      </c>
      <c r="G49" s="69">
        <f>SUM(G47+G48)</f>
        <v>500</v>
      </c>
      <c r="H49" s="69">
        <f>SUM(H47+H48)</f>
        <v>500</v>
      </c>
      <c r="I49" s="69">
        <f>SUM(I47+I48)</f>
        <v>500</v>
      </c>
      <c r="J49" s="69">
        <f>SUM(J47+J48)</f>
        <v>1500</v>
      </c>
    </row>
    <row r="50" spans="2:9" ht="12.75">
      <c r="B50" s="1"/>
      <c r="E50" s="2"/>
      <c r="G50" s="5"/>
      <c r="H50" s="5"/>
      <c r="I50" s="29"/>
    </row>
    <row r="51" spans="2:10" ht="12.75">
      <c r="B51" s="84" t="s">
        <v>28</v>
      </c>
      <c r="C51" s="85" t="s">
        <v>34</v>
      </c>
      <c r="D51" s="85"/>
      <c r="E51" s="85"/>
      <c r="F51" s="85"/>
      <c r="G51" s="86"/>
      <c r="H51" s="88"/>
      <c r="I51" s="88"/>
      <c r="J51" s="87"/>
    </row>
    <row r="52" spans="2:10" ht="12.75">
      <c r="B52" s="45"/>
      <c r="C52" s="130" t="s">
        <v>31</v>
      </c>
      <c r="D52" s="130"/>
      <c r="E52" s="130"/>
      <c r="F52" s="130"/>
      <c r="G52" s="130"/>
      <c r="H52" s="130"/>
      <c r="I52" s="130"/>
      <c r="J52" s="130"/>
    </row>
    <row r="53" spans="2:10" ht="12.75">
      <c r="B53" s="45"/>
      <c r="C53" s="130" t="s">
        <v>32</v>
      </c>
      <c r="D53" s="130"/>
      <c r="E53" s="130"/>
      <c r="F53" s="130"/>
      <c r="G53" s="130"/>
      <c r="H53" s="130"/>
      <c r="I53" s="130"/>
      <c r="J53" s="130"/>
    </row>
    <row r="54" spans="2:10" ht="12.75">
      <c r="B54" s="45"/>
      <c r="C54" s="130" t="s">
        <v>33</v>
      </c>
      <c r="D54" s="130"/>
      <c r="E54" s="130"/>
      <c r="F54" s="130"/>
      <c r="G54" s="130"/>
      <c r="H54" s="130"/>
      <c r="I54" s="130"/>
      <c r="J54" s="130"/>
    </row>
    <row r="55" spans="2:10" ht="24.75" customHeight="1">
      <c r="B55" s="45"/>
      <c r="C55" s="133" t="s">
        <v>46</v>
      </c>
      <c r="D55" s="133"/>
      <c r="E55" s="133"/>
      <c r="F55" s="133"/>
      <c r="G55" s="133"/>
      <c r="H55" s="133"/>
      <c r="I55" s="133"/>
      <c r="J55" s="133"/>
    </row>
    <row r="56" spans="2:9" ht="12.75">
      <c r="B56" s="1"/>
      <c r="G56" s="5"/>
      <c r="H56" s="5"/>
      <c r="I56" s="29"/>
    </row>
    <row r="57" spans="2:9" ht="12.75">
      <c r="B57" s="1"/>
      <c r="G57" s="5"/>
      <c r="H57" s="5"/>
      <c r="I57" s="29"/>
    </row>
    <row r="58" spans="2:9" ht="12.75">
      <c r="B58" s="1"/>
      <c r="G58" s="5"/>
      <c r="H58" s="5"/>
      <c r="I58" s="29"/>
    </row>
    <row r="59" spans="2:9" ht="12.75">
      <c r="B59" s="1"/>
      <c r="G59" s="5"/>
      <c r="H59" s="5"/>
      <c r="I59" s="29"/>
    </row>
    <row r="60" spans="2:9" ht="12.75">
      <c r="B60" s="1"/>
      <c r="G60" s="5"/>
      <c r="H60" s="5"/>
      <c r="I60" s="29"/>
    </row>
    <row r="61" spans="2:9" ht="12.75">
      <c r="B61" s="1"/>
      <c r="G61" s="5"/>
      <c r="H61" s="5"/>
      <c r="I61" s="29"/>
    </row>
  </sheetData>
  <sheetProtection/>
  <mergeCells count="45">
    <mergeCell ref="F4:H4"/>
    <mergeCell ref="B9:E9"/>
    <mergeCell ref="C11:E11"/>
    <mergeCell ref="C12:E12"/>
    <mergeCell ref="C16:E16"/>
    <mergeCell ref="C19:E19"/>
    <mergeCell ref="C17:E17"/>
    <mergeCell ref="C54:J54"/>
    <mergeCell ref="B41:J41"/>
    <mergeCell ref="B5:J5"/>
    <mergeCell ref="C55:J55"/>
    <mergeCell ref="C10:E10"/>
    <mergeCell ref="B14:J14"/>
    <mergeCell ref="B25:J25"/>
    <mergeCell ref="C13:E13"/>
    <mergeCell ref="C21:E21"/>
    <mergeCell ref="C26:E26"/>
    <mergeCell ref="C48:E48"/>
    <mergeCell ref="C49:E49"/>
    <mergeCell ref="B7:J7"/>
    <mergeCell ref="C15:E15"/>
    <mergeCell ref="C52:J52"/>
    <mergeCell ref="C53:J53"/>
    <mergeCell ref="C24:E24"/>
    <mergeCell ref="C23:E23"/>
    <mergeCell ref="C22:E22"/>
    <mergeCell ref="B20:J20"/>
    <mergeCell ref="B31:E31"/>
    <mergeCell ref="C34:E34"/>
    <mergeCell ref="C35:E35"/>
    <mergeCell ref="C40:E40"/>
    <mergeCell ref="C42:E42"/>
    <mergeCell ref="C39:E39"/>
    <mergeCell ref="C33:E33"/>
    <mergeCell ref="B37:J37"/>
    <mergeCell ref="C47:E47"/>
    <mergeCell ref="C45:E45"/>
    <mergeCell ref="C44:E44"/>
    <mergeCell ref="C43:E43"/>
    <mergeCell ref="C27:E27"/>
    <mergeCell ref="B32:J32"/>
    <mergeCell ref="B30:J30"/>
    <mergeCell ref="B28:E28"/>
    <mergeCell ref="B46:J46"/>
    <mergeCell ref="C36:E36"/>
  </mergeCells>
  <printOptions/>
  <pageMargins left="0.7" right="0.7" top="0.75" bottom="0.75" header="0.3" footer="0.3"/>
  <pageSetup fitToHeight="0" fitToWidth="1" horizontalDpi="600" verticalDpi="600" orientation="portrait" paperSize="9" scale="79" r:id="rId1"/>
  <headerFooter>
    <oddHeader>&amp;C&amp;"arial unicode ms,Regular"USAGE INTERNE - N5 - INTERN GEBRUIK</oddHeader>
    <evenHeader>&amp;C&amp;"arial unicode ms,Regular"USAGE INTERNE - N5 - INTERN GEBRUIK</evenHeader>
    <firstHeader>&amp;C&amp;"arial unicode ms,Regular"USAGE INTERNE - N5 - INTERN GEBRUIK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25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5.00390625" style="12" bestFit="1" customWidth="1"/>
    <col min="2" max="2" width="31.57421875" style="9" bestFit="1" customWidth="1"/>
    <col min="3" max="3" width="31.57421875" style="9" customWidth="1"/>
    <col min="4" max="4" width="21.8515625" style="9" customWidth="1"/>
    <col min="5" max="16" width="11.7109375" style="9" customWidth="1"/>
    <col min="17" max="17" width="9.140625" style="9" customWidth="1"/>
    <col min="18" max="18" width="30.57421875" style="9" bestFit="1" customWidth="1"/>
    <col min="19" max="19" width="5.00390625" style="9" bestFit="1" customWidth="1"/>
    <col min="20" max="20" width="23.8515625" style="9" customWidth="1"/>
    <col min="21" max="21" width="9.140625" style="9" customWidth="1"/>
    <col min="22" max="22" width="11.7109375" style="9" bestFit="1" customWidth="1"/>
    <col min="23" max="23" width="10.140625" style="9" bestFit="1" customWidth="1"/>
    <col min="24" max="16384" width="9.140625" style="9" customWidth="1"/>
  </cols>
  <sheetData>
    <row r="1" spans="1:16" ht="1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2.7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6" ht="12.75">
      <c r="A4" s="18"/>
      <c r="B4" s="149"/>
      <c r="C4" s="149"/>
      <c r="D4" s="14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2.75">
      <c r="A5" s="2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6" ht="12.75">
      <c r="A6" s="21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1:16" ht="12.75">
      <c r="A7" s="21"/>
      <c r="B7" s="151"/>
      <c r="C7" s="151"/>
      <c r="D7" s="151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2.75">
      <c r="A8" s="21"/>
      <c r="B8" s="151"/>
      <c r="C8" s="151"/>
      <c r="D8" s="15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59" s="11" customFormat="1" ht="12.75">
      <c r="A9" s="21"/>
      <c r="B9" s="151"/>
      <c r="C9" s="151"/>
      <c r="D9" s="15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9"/>
      <c r="R9" s="9"/>
      <c r="S9" s="9"/>
      <c r="T9" s="9"/>
      <c r="U9" s="9"/>
      <c r="V9" s="9"/>
      <c r="W9" s="9"/>
      <c r="X9" s="9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16" ht="12.75">
      <c r="A10" s="21"/>
      <c r="B10" s="151"/>
      <c r="C10" s="151"/>
      <c r="D10" s="15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2.75">
      <c r="A11" s="21"/>
      <c r="B11" s="151"/>
      <c r="C11" s="151"/>
      <c r="D11" s="15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2.75">
      <c r="A12" s="2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</row>
    <row r="13" spans="1:16" ht="12.75">
      <c r="A13" s="21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</row>
    <row r="14" spans="1:16" ht="12.75">
      <c r="A14" s="21"/>
      <c r="B14" s="155"/>
      <c r="C14" s="155"/>
      <c r="D14" s="15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.75">
      <c r="A15" s="21"/>
      <c r="B15" s="155"/>
      <c r="C15" s="155"/>
      <c r="D15" s="15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2.75">
      <c r="A16" s="21"/>
      <c r="B16" s="155"/>
      <c r="C16" s="155"/>
      <c r="D16" s="155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2.75">
      <c r="A17" s="21"/>
      <c r="B17" s="155"/>
      <c r="C17" s="155"/>
      <c r="D17" s="15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2.75" customHeight="1">
      <c r="A18" s="21"/>
      <c r="B18" s="156"/>
      <c r="C18" s="156"/>
      <c r="D18" s="15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2.75">
      <c r="A19" s="21"/>
      <c r="B19" s="156"/>
      <c r="C19" s="156"/>
      <c r="D19" s="156"/>
      <c r="E19" s="13"/>
      <c r="F19" s="13"/>
      <c r="G19" s="13"/>
      <c r="H19" s="13"/>
      <c r="I19" s="13"/>
      <c r="J19" s="13"/>
      <c r="K19" s="13"/>
      <c r="L19" s="13"/>
      <c r="M19" s="14"/>
      <c r="N19" s="13"/>
      <c r="O19" s="13"/>
      <c r="P19" s="13"/>
    </row>
    <row r="20" spans="1:16" ht="12.75">
      <c r="A20" s="22"/>
      <c r="B20" s="152"/>
      <c r="C20" s="152"/>
      <c r="D20" s="15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8"/>
      <c r="B21" s="149"/>
      <c r="C21" s="149"/>
      <c r="D21" s="149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ht="12.75">
      <c r="A22" s="18"/>
      <c r="B22" s="154"/>
      <c r="C22" s="154"/>
      <c r="D22" s="154"/>
      <c r="E22" s="16"/>
      <c r="F22" s="16"/>
      <c r="G22" s="16"/>
      <c r="H22" s="16"/>
      <c r="I22" s="16"/>
      <c r="J22" s="17"/>
      <c r="K22" s="16"/>
      <c r="L22" s="16"/>
      <c r="M22" s="16"/>
      <c r="N22" s="16"/>
      <c r="O22" s="16"/>
      <c r="P22" s="16"/>
    </row>
    <row r="23" spans="1:16" ht="12.75">
      <c r="A23" s="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2.75">
      <c r="A24" s="2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2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</sheetData>
  <sheetProtection/>
  <mergeCells count="38">
    <mergeCell ref="B20:D20"/>
    <mergeCell ref="B21:D21"/>
    <mergeCell ref="E21:P21"/>
    <mergeCell ref="B22:D22"/>
    <mergeCell ref="B14:D14"/>
    <mergeCell ref="B15:D15"/>
    <mergeCell ref="B16:D16"/>
    <mergeCell ref="B17:D17"/>
    <mergeCell ref="B18:D18"/>
    <mergeCell ref="B19:D19"/>
    <mergeCell ref="H12:J12"/>
    <mergeCell ref="K12:M12"/>
    <mergeCell ref="N12:P12"/>
    <mergeCell ref="B13:D13"/>
    <mergeCell ref="E13:G13"/>
    <mergeCell ref="H13:J13"/>
    <mergeCell ref="K13:M13"/>
    <mergeCell ref="N13:P13"/>
    <mergeCell ref="B8:D8"/>
    <mergeCell ref="B9:D9"/>
    <mergeCell ref="B10:D10"/>
    <mergeCell ref="B11:D11"/>
    <mergeCell ref="B12:D12"/>
    <mergeCell ref="E12:G12"/>
    <mergeCell ref="B6:D6"/>
    <mergeCell ref="E6:G6"/>
    <mergeCell ref="H6:J6"/>
    <mergeCell ref="K6:M6"/>
    <mergeCell ref="N6:P6"/>
    <mergeCell ref="B7:D7"/>
    <mergeCell ref="A1:P2"/>
    <mergeCell ref="A3:P3"/>
    <mergeCell ref="B4:D4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horizontalDpi="600" verticalDpi="600" orientation="portrait" paperSize="9" r:id="rId1"/>
  <headerFooter>
    <oddHeader>&amp;C&amp;"arial unicode ms,Regular"USAGE INTERNE - N5 - INTERN GEBRUIK</oddHeader>
    <evenHeader>&amp;C&amp;"arial unicode ms,Regular"USAGE INTERNE - N5 - INTERN GEBRUIK</evenHeader>
    <firstHeader>&amp;C&amp;"arial unicode ms,Regular"USAGE INTERNE - N5 - INTERN GEBRUIK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 unicode ms,Regular"USAGE INTERNE - N5 - INTERN GEBRUIK</oddHeader>
    <evenHeader>&amp;C&amp;"arial unicode ms,Regular"USAGE INTERNE - N5 - INTERN GEBRUIK</evenHeader>
    <firstHeader>&amp;C&amp;"arial unicode ms,Regular"USAGE INTERNE - N5 - INTERN GEBRUIK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Njoki Mungai</dc:creator>
  <cp:keywords/>
  <dc:description/>
  <cp:lastModifiedBy>Rouha Xavier - D1.3</cp:lastModifiedBy>
  <cp:lastPrinted>2018-02-27T13:37:22Z</cp:lastPrinted>
  <dcterms:created xsi:type="dcterms:W3CDTF">2014-02-06T07:04:22Z</dcterms:created>
  <dcterms:modified xsi:type="dcterms:W3CDTF">2018-07-19T08:46:11Z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630c12aa-494a-4cdb-aef0-a8e82d819231</vt:lpwstr>
  </property>
  <property fmtid="{D5CDD505-2E9C-101B-9397-08002B2CF9AE}" pid="3" name="BE_ForeignAffairsClassification">
    <vt:lpwstr>Usage interne - N5 - Intern gebruik</vt:lpwstr>
  </property>
  <property fmtid="{D5CDD505-2E9C-101B-9397-08002B2CF9AE}" pid="4" name="BE_ForeignAffairsMarkering">
    <vt:lpwstr>Markering actief - Marquage actif</vt:lpwstr>
  </property>
</Properties>
</file>