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00" windowHeight="9735"/>
  </bookViews>
  <sheets>
    <sheet name="MSE"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ctionQui">[1]Feuil1!$C$1:$C$6</definedName>
    <definedName name="AD_Type">[2]Pmt_Direct!$AN$15:$AN$16</definedName>
    <definedName name="Anacarde">[2]List!$M$13:$M$16</definedName>
    <definedName name="Année">[3]Suivi_Paiement!$CQ$11:$CQ$12</definedName>
    <definedName name="Appréciation">[1]Codes!$O$2:$O$5</definedName>
    <definedName name="Atacora">[2]List!$C$13:$C$21</definedName>
    <definedName name="Avis">[2]List!$S$13:$S$14</definedName>
    <definedName name="Bailleur">[2]List!$U$13:$U$14</definedName>
    <definedName name="Budget">[4]References!$A$64:$A$68</definedName>
    <definedName name="Cascade">#REF!</definedName>
    <definedName name="Cascade_Appro">[5]Approbation!$AC$9:$AC$30</definedName>
    <definedName name="CascadeCom">'[5]Fiche Projet'!$U$125:$U$299</definedName>
    <definedName name="CascadeProjet">#REF!</definedName>
    <definedName name="CODE_PROJET">'[6]Fiche Proj'!$B$4</definedName>
    <definedName name="Commune">[2]List!$E$13:$E$25</definedName>
    <definedName name="CRA">OFFSET([2]Approbation!$AD$9,,,COUNTA([2]Approbation!$AD$9:$AD$100),1)</definedName>
    <definedName name="Critique">[1]Codes!$N$2:$N$3</definedName>
    <definedName name="Département">'[7]Liste des MIP Acceptés'!$B$225:$B$226</definedName>
    <definedName name="Disponibilité">[2]List!$AA$13:$AA$14</definedName>
    <definedName name="Donga">[2]List!$D$13:$D$16</definedName>
    <definedName name="DroitApplicable">[1]Feuil1!$A$1:$A$2</definedName>
    <definedName name="EqAnacarde">[2]List!$W$13:$W$27</definedName>
    <definedName name="EqMaraîchage">[2]List!$X$13:$X$24</definedName>
    <definedName name="EqRiz">[2]List!$Y$13:$Y$38</definedName>
    <definedName name="Et_MO">[2]List!$L$13:$L$16</definedName>
    <definedName name="Etat_MO">[2]List!$K$13:$K$17</definedName>
    <definedName name="Filière">[2]List!$H$13:$H$15</definedName>
    <definedName name="FiltreRech">OFFSET([8]BD_AE_AF!$BK$6,,,COUNTA([8]BD_AE_AF!$BK$6:$BK$200),40)</definedName>
    <definedName name="Infrastructures">[2]List!$V$13:$V$23</definedName>
    <definedName name="INTITULE_PROJET">'[6]Fiche Proj'!$B$3</definedName>
    <definedName name="Ligne_Budget">[2]List!$F$13:$F$15</definedName>
    <definedName name="ListeMarché">OFFSET([2]Pmt_Direct!$AH$8,,,(COUNTA([2]Pmt_Direct!$AH$8:$AH$36)-COUNTIF([2]Pmt_Direct!$AH$8:$AH$36,"")))</definedName>
    <definedName name="Maillon">[2]List!$I$13:$I$16</definedName>
    <definedName name="MaillonAbr">[2]List!$AC$13:$AC$16</definedName>
    <definedName name="Maraîchage">[2]List!$N$13:$N$17</definedName>
    <definedName name="Mission">[4]References!$A$71:$A$72</definedName>
    <definedName name="Moyennetrajet">[9]DEPLACEMENT!$E$19</definedName>
    <definedName name="N°_Pr">OFFSET([2]Tab_Bord!$A$14,,,COUNTA([2]Tab_Bord!$A$14:$A$215),1)</definedName>
    <definedName name="NomCSub">[6]Divers!$D$2:$D$6</definedName>
    <definedName name="NumAcc">OFFSET([10]BD_AE!$B$6,,,COUNTA([10]BD_AE!$C$6:$C$106),1)</definedName>
    <definedName name="Numéro">OFFSET([2]LISTE_MIP!$AM$15,,,COUNT([2]LISTE_MIP!$AM$15:$AM$308),1)</definedName>
    <definedName name="Numéro_AE">OFFSET([10]LISTE_AE!$AL$15,,,COUNT([10]LISTE_AE!$AL$15:$AL$115),1)</definedName>
    <definedName name="Partenaires">OFFSET([10]Liste!$B$4,,,COUNTA([10]Liste!$B$4:$B$50),1)</definedName>
    <definedName name="PComptable">[2]List!$AD$13:$AD$15</definedName>
    <definedName name="Planning">#REF!</definedName>
    <definedName name="_xlnm.Print_Area" localSheetId="0">MSE!$A$1:$AN$47</definedName>
    <definedName name="PROGRESS">#REF!</definedName>
    <definedName name="PSNF">[2]List!$T$13:$T$15</definedName>
    <definedName name="Q1Q2">#REF!</definedName>
    <definedName name="Qualité">[2]List!$Z$13:$Z$16</definedName>
    <definedName name="QUARTER_OF_REFERENCE">'[11]Fiche Projet'!#REF!</definedName>
    <definedName name="Région">[2]List!$A$13:$A$25</definedName>
    <definedName name="Responsable">[2]List!$R$13:$R$15</definedName>
    <definedName name="Ressources">[4]References!$A$38:$A$60</definedName>
    <definedName name="risk">[12]Lists!$E$2:$E$3</definedName>
    <definedName name="riskb">[13]Lists!$E$2:$E$3</definedName>
    <definedName name="Riz">[2]List!$O$13:$O$17</definedName>
    <definedName name="status">[14]Lists!$C$2:$C$9</definedName>
    <definedName name="statut">#REF!</definedName>
    <definedName name="SvDDC">[2]Pmt_Direct!$AO$15:$AO$18</definedName>
    <definedName name="T_Projet">[3]Projet_IC!$BA$18:$BA$24</definedName>
    <definedName name="Test">IF([2]InfraEquip!$B$6="Toutes Filières",[2]InfraEquip!$AB$102:$AB$141,IF([2]InfraEquip!$B$6="Anacarde",[2]InfraEquip!$B$101:$B$115,IF([2]InfraEquip!$B$6="Maraîchage",[2]InfraEquip!XEO111:XEO122,IF([2]InfraEquip!$B$6="Riz",[2]InfraEquip!$B$144:$B$162))))</definedName>
    <definedName name="Trimeste1">'[15]Fiche Projet'!$B$41</definedName>
    <definedName name="TRIMESTRE_DE_REFERENCE">'[6]Fiche Proj'!$B$21</definedName>
    <definedName name="type">[14]Lists!$B$2:$B$6</definedName>
    <definedName name="Type_Activite">[4]References!$A$8:$A$35</definedName>
    <definedName name="Type_Projet">[2]List!$G$13:$G$15</definedName>
    <definedName name="Type_Prom">[2]List!$AE$13:$AE$17</definedName>
    <definedName name="Typebis">[1]Codes!$D$2:$D$4</definedName>
    <definedName name="TypeEngagement">[6]Divers!$B$2:$B$4</definedName>
    <definedName name="TypeGestion">[6]Divers!$C$2:$C$3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3" i="1"/>
  <c r="C2" i="1"/>
</calcChain>
</file>

<file path=xl/comments1.xml><?xml version="1.0" encoding="utf-8"?>
<comments xmlns="http://schemas.openxmlformats.org/spreadsheetml/2006/main">
  <authors>
    <author>Koen DE KOSTER</author>
  </authors>
  <commentList>
    <comment ref="AM7" authorId="0">
      <text>
        <r>
          <rPr>
            <sz val="9"/>
            <color indexed="81"/>
            <rFont val="Tahoma"/>
            <family val="2"/>
          </rPr>
          <t xml:space="preserve">• Additional information on the possibility to disaggregate data, required forms, planning, training, data management, expertise and responsibilities can be added. </t>
        </r>
      </text>
    </comment>
    <comment ref="AN7" authorId="0">
      <text>
        <r>
          <rPr>
            <sz val="9"/>
            <color indexed="81"/>
            <rFont val="Tahoma"/>
            <family val="2"/>
          </rPr>
          <t xml:space="preserve">• Additional information on the possibility to disaggregate data, required forms, planning, training, data management, expertise and responsibilities can be added. </t>
        </r>
      </text>
    </comment>
  </commentList>
</comments>
</file>

<file path=xl/sharedStrings.xml><?xml version="1.0" encoding="utf-8"?>
<sst xmlns="http://schemas.openxmlformats.org/spreadsheetml/2006/main" count="268" uniqueCount="158">
  <si>
    <t>CODE PROJET</t>
  </si>
  <si>
    <t>NOM PROJET</t>
  </si>
  <si>
    <t>ANNEE DE REFERENCE</t>
  </si>
  <si>
    <t>TRIMESTRE DE REFERENCE</t>
  </si>
  <si>
    <t>Résultats / indicateurs</t>
  </si>
  <si>
    <t>Valeur de base</t>
  </si>
  <si>
    <t>Valeur cible finale</t>
  </si>
  <si>
    <t>Vcible 
Année 1</t>
  </si>
  <si>
    <t>Vobtenue
Année 1</t>
  </si>
  <si>
    <t>Vobtenu Q1 Année 1</t>
  </si>
  <si>
    <t>Vobtenu Q2 Année 1</t>
  </si>
  <si>
    <t>Vobtenu Q3 Année 1</t>
  </si>
  <si>
    <t>Vobtenu Q4 Année 1</t>
  </si>
  <si>
    <t>Commentaires</t>
  </si>
  <si>
    <t>Vcible 
Année 2</t>
  </si>
  <si>
    <t>Vobtenue
Année 2</t>
  </si>
  <si>
    <t>Vobtenu Q1 Année 2</t>
  </si>
  <si>
    <t>Vobtenu Q2 Année 2</t>
  </si>
  <si>
    <t>Vobtenu Q3 Année 2</t>
  </si>
  <si>
    <t>Vobtenu Q4 Année 2</t>
  </si>
  <si>
    <t>Vcible 
Année 3</t>
  </si>
  <si>
    <t>Vobtenue
Année 3</t>
  </si>
  <si>
    <t>Valeur obtenu Q1 Année 3</t>
  </si>
  <si>
    <t>Valeur obtenu Q2 Année 3</t>
  </si>
  <si>
    <t>Valeur obtenu Q3 Année 3</t>
  </si>
  <si>
    <t>Valeur obtenu Q4 Année 3</t>
  </si>
  <si>
    <t>Vobtenu Q1 Année 4</t>
  </si>
  <si>
    <t>Vobtenu Q2 Année 4</t>
  </si>
  <si>
    <t>Vobtenu Q3 Année 4</t>
  </si>
  <si>
    <t>Vobtenu Q4 Année 4</t>
  </si>
  <si>
    <t>Vcible 
Année 4</t>
  </si>
  <si>
    <t>Vobtenue
Année 4</t>
  </si>
  <si>
    <t>Vcible 
finale</t>
  </si>
  <si>
    <t>Vobtenue
finale</t>
  </si>
  <si>
    <t>Source de vérification</t>
  </si>
  <si>
    <t>Fréquence 
de collecte</t>
  </si>
  <si>
    <t>Debut - fin
mésurements</t>
  </si>
  <si>
    <t>Responsable collecte</t>
  </si>
  <si>
    <t>Responsable consolidation</t>
  </si>
  <si>
    <t>Autre</t>
  </si>
  <si>
    <t>COMMENTAIRE</t>
  </si>
  <si>
    <t>IMPACT (OG) : Les conditions socio-économiques des populations rurales des régions de Kindia et de Mamou sont améliorées à travers l'appui au développement agricole</t>
  </si>
  <si>
    <t>OUTCOME (OS) : Les productions rizicoles et horticoles ds régions de Kindia et Mamou sont améliorées et mieux valorisées selon une approche chaîne de valeur tenant compte des besoins différencies des hommes, des femmes  et des jeunes</t>
  </si>
  <si>
    <t>A déterminer par enquête de base</t>
  </si>
  <si>
    <t>Augmentation du volume de production de 10% par filière et site, différenciée par groupe de bénéficiaires</t>
  </si>
  <si>
    <t>Rapport d'enquête</t>
  </si>
  <si>
    <t>Avant l'aménagement des sites Q2/2017
Apres l'aménagement des sites Q2 /2019</t>
  </si>
  <si>
    <t>Q2/2017 - Q2/2019</t>
  </si>
  <si>
    <t>UGP / DAKMA</t>
  </si>
  <si>
    <t>UGP/DAKMA</t>
  </si>
  <si>
    <t>Augmentation du volume de stockage, de commercialisation et de transformation de 10% par filière et site, différenciée par groupe de bénéficiaires</t>
  </si>
  <si>
    <t>OUTPUT 1: Des investissements sur des sites à haut potentiel sont réalisés en amont et en avail des filières retenues</t>
  </si>
  <si>
    <t>Superficie (ha) de périmètres irrigués aménagés (A0101)</t>
  </si>
  <si>
    <t>0 ha aménagé</t>
  </si>
  <si>
    <t>-</t>
  </si>
  <si>
    <t>PV réunion de chantier
Rapport d'activités projet</t>
  </si>
  <si>
    <t xml:space="preserve">Q3/2018 </t>
  </si>
  <si>
    <t>Nombre de nouveaux ménages agricoles bénéficiant d'un accès permanent aux ressources hydriques (A0101)</t>
  </si>
  <si>
    <t xml:space="preserve">400  ménages </t>
  </si>
  <si>
    <t>Rapports d'activités partenaires
Rapport d'activités DAKMA</t>
  </si>
  <si>
    <t>1 fois/ an</t>
  </si>
  <si>
    <t>Q3/2018 - Q2/2019</t>
  </si>
  <si>
    <t>APEK-CA-G44 / 
RGTA-DI</t>
  </si>
  <si>
    <t>A vérifier s'il faut pas inclurer aus la durée en mois de l'accès = Nbr ménages x durée</t>
  </si>
  <si>
    <t>Nombre de comité de gestion AHA en place et fonctionnels (0101)</t>
  </si>
  <si>
    <t xml:space="preserve">A déterminer </t>
  </si>
  <si>
    <t>≥ 9 comités</t>
  </si>
  <si>
    <t>2 fois/ an</t>
  </si>
  <si>
    <t>Q2/2018 -Q2/2019</t>
  </si>
  <si>
    <t>% des exploitants (bénéficiaires) des réhabilitations qui ont effectivement mise en oeuvre de leurs parcelles conforme aux formations (0101)</t>
  </si>
  <si>
    <t>0 exploitants</t>
  </si>
  <si>
    <t>Q1/2018 - Q2/2019</t>
  </si>
  <si>
    <t>Pas très claire ce que ca mesure !</t>
  </si>
  <si>
    <t>Nombre d'attelages supplémentaires (boeufs dressées, bouviers formés et équipés) opérationnel (0103)</t>
  </si>
  <si>
    <t>0 attelages</t>
  </si>
  <si>
    <t>300 attelage</t>
  </si>
  <si>
    <t>Rapport des partenaires
Rapport d'activités DAKMA</t>
  </si>
  <si>
    <t>Q3/2017 - Q2/2019</t>
  </si>
  <si>
    <t>RGTA-DI</t>
  </si>
  <si>
    <t>0 ha labouré</t>
  </si>
  <si>
    <t>Quantité de réjets de qualité (MVA) de bananas et d'ananas disponible (0104)</t>
  </si>
  <si>
    <t>0 réjets</t>
  </si>
  <si>
    <t>CRAF</t>
  </si>
  <si>
    <t>Voir si ce n'est pas mieux de voir en nombre de ha planter avec les variétés améliorées</t>
  </si>
  <si>
    <t>13% de la production du riz des membres dans les unions en groupements bénéficiaires est transformés</t>
  </si>
  <si>
    <t>ATC/TRIAS</t>
  </si>
  <si>
    <t>Nombre des personnes membres de unions bénéficiaires de l'infrastructure de stockage commercialisant d'une manière groupée (0105)</t>
  </si>
  <si>
    <t>Q2/2017 -Q2/2019</t>
  </si>
  <si>
    <t>ATC/AGUIIDEP/TRIAS</t>
  </si>
  <si>
    <t>0 système d'archivage</t>
  </si>
  <si>
    <t>100% archivage des infrastructures reálisées dans le cadre de DAKMA</t>
  </si>
  <si>
    <t>BTGR/DRA</t>
  </si>
  <si>
    <t>80% font preuve d'une amélioration globale de leurs capacités</t>
  </si>
  <si>
    <t>Auto-évalutations assistées</t>
  </si>
  <si>
    <t>Taux de satisfaction des membres avec les services rendu par leur Organisations (Fédérations, Unions,….) (0202)</t>
  </si>
  <si>
    <t>au  moins 70% des membres sont satisfait avec les services rendus</t>
  </si>
  <si>
    <t>au début et à la fin de l'intervention</t>
  </si>
  <si>
    <t>0 producteurs</t>
  </si>
  <si>
    <t>80% des infrastructures / équipements</t>
  </si>
  <si>
    <t>ATC/AGUIDEP/TRIAS</t>
  </si>
  <si>
    <t>40% des unités de transformation font un bénéfice quoi modeste dans la 3ème année</t>
  </si>
  <si>
    <t>1275 dont 50% femmes et 35% de jeunes</t>
  </si>
  <si>
    <t>1 fois</t>
  </si>
  <si>
    <t>OUTPUT 3: Le dialogue sectoriel régional (Kindia-Mamou) est consolidé et contribue à la concertation entre acteurs des filières retenues</t>
  </si>
  <si>
    <t>Pas coordination systèmatique</t>
  </si>
  <si>
    <t>Deux réunions de coordination à partir du 2ème année</t>
  </si>
  <si>
    <t>Rapport des réunions de coordination / concertation</t>
  </si>
  <si>
    <t xml:space="preserve"> 2 fois/an</t>
  </si>
  <si>
    <t>entre Q2/2017 et Q3/2019</t>
  </si>
  <si>
    <t>UGP/DRA</t>
  </si>
  <si>
    <t>DRA</t>
  </si>
  <si>
    <t>A déterminer par étude de base</t>
  </si>
  <si>
    <t>Au moins 4 types d'information différentes de bonne qualité disponible par année</t>
  </si>
  <si>
    <t>A déterminer</t>
  </si>
  <si>
    <t>entre Q1/2017 et Q3/2019</t>
  </si>
  <si>
    <t xml:space="preserve">Au moins 50% des participants sont satisfait des concertations </t>
  </si>
  <si>
    <t>Lors les réunions 
Dans les rapports de réunions</t>
  </si>
  <si>
    <t xml:space="preserve">0 multiplicateur MVA </t>
  </si>
  <si>
    <t xml:space="preserve">250.000 réjets bananes
1.500.000 réjets baronne
</t>
  </si>
  <si>
    <t>20 multipicateurs d'ananas
20 multiplicateurs de bananes</t>
  </si>
  <si>
    <t>Evolution des volumes de production enregistrés par filière et par site aménagé</t>
  </si>
  <si>
    <t>Evolution des volumes de produits stockés, commercialisés et transformés par filière et par site aménagé et répartie selon groupes de bénéficiaires (hommes, femmes, jeunes)</t>
  </si>
  <si>
    <t>138ha aménagés</t>
  </si>
  <si>
    <t>Nombre de CVEP fontionnel (0102)</t>
  </si>
  <si>
    <t>250.000
1.500.000</t>
  </si>
  <si>
    <t>150.000
750.000</t>
  </si>
  <si>
    <t>10
10</t>
  </si>
  <si>
    <t xml:space="preserve">20
20
</t>
  </si>
  <si>
    <t>Nombre de multiplicateurs de rejets de bananes et d'ananas (MVA) en activité (0104)</t>
  </si>
  <si>
    <t>% du riz transformé par les nouveaux équipements mis en place (A0105)</t>
  </si>
  <si>
    <t>250 ménages</t>
  </si>
  <si>
    <t>Nombre de ménages bénéficiaires des infrastructures post-récoltes (hangars, magasins aires de séchages) (0105)</t>
  </si>
  <si>
    <t>600 ha "mécanisés"</t>
  </si>
  <si>
    <t>Nombre d'hectares supplémentaires sont labourées à l'aide de la culture attelée (0103)</t>
  </si>
  <si>
    <t>Nombre de ménages touchés par la mécanisation intermédiaires</t>
  </si>
  <si>
    <t>?</t>
  </si>
  <si>
    <t>OUTPUT 2: Les capacités des acteurs actifs aux différents maillons des filières retenues sont renforcés</t>
  </si>
  <si>
    <t>% dossiers investissements archivés au niveau des DRA/BTGR (0201</t>
  </si>
  <si>
    <t>% des unions accompagnées (11) font preuve d’une amélioration de leur capacité de gestion administrative et financière (0202)</t>
  </si>
  <si>
    <t>2000 producteurs dont 25% des femmes ont bénéficiés d'appui-conseil intensif</t>
  </si>
  <si>
    <t>Nombre de producteurs formés (hommes, femmes, jeunes) à l'ERI (0202)</t>
  </si>
  <si>
    <t>Nombre de producteurs formés (hommes, femmes, jeunes) au CEF (0202)</t>
  </si>
  <si>
    <t xml:space="preserve">1086 /816 </t>
  </si>
  <si>
    <t>489 / 277</t>
  </si>
  <si>
    <t>% Comité de gestion (en place et) fonctionnel pour chaque infrastructure de stockage /équipement de transformation (0203)</t>
  </si>
  <si>
    <t>% des membres des unions bénéficiaires de l'infrastructure de stockage commercialisent de manière groupé (0203)</t>
  </si>
  <si>
    <t>30% de membres</t>
  </si>
  <si>
    <t>% de personnes formées par l'approche champ d'école qui continuent à appliquer les techniqués enseigées (0204)</t>
  </si>
  <si>
    <t>% des producteurs/ productrices formés continuent à appliquer les techniques de fabrication et d'utilisation de compost (0204)</t>
  </si>
  <si>
    <t>Nombre d'exploitants agricoles formés technique de fabrication et d'utilisation de compost (0204)</t>
  </si>
  <si>
    <t>% des unités de transformation avec une rentabilité &gt; 0 (en 3ème  année) X/36 plans d'affaires (0203)</t>
  </si>
  <si>
    <t xml:space="preserve"> </t>
  </si>
  <si>
    <t>75%  membres des équipes de la DPA/DRA directement impliqués dans la mise en œuvre du DAKMA maitrisent les logiciels bureautiques WORD et EXCEL (0201)</t>
  </si>
  <si>
    <t>50%  membres des équipes du BTGR directement impliqués dans la mise en œuvre du DAKMA maitrisent le logiciel topographique COVADIS et le logiciel de cartographie QGIS (0201)</t>
  </si>
  <si>
    <t>Qualité et type d'information sur les filières disponible au niveau régional (0302)</t>
  </si>
  <si>
    <t>Taux de satisfaction des participants aux réunions (0301)</t>
  </si>
  <si>
    <t>1 fois / an</t>
  </si>
  <si>
    <t>Dispositif de coordination et de concertation entre acteurs (privés et publiques) fonctionnel (0301)
Nombre de réunions de coordination annuelles (ordinaires et thématiques) entre acteurs (privés et publiques)
 (0301)</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</si>
</sst>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amily val="2"/>
    </font>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8"/>
      <color indexed="56"/>
      <name val="Cambria"/>
      <family val="2"/>
    </font>
    <font>
      <b/>
      <sz val="18"/>
      <color theme="3"/>
      <name val="Arial"/>
      <family val="2"/>
    </font>
    <font>
      <sz val="10"/>
      <name val="Arial"/>
      <family val="2"/>
    </font>
    <font>
      <b/>
      <sz val="10"/>
      <color theme="0"/>
      <name val="Calibri"/>
      <family val="2"/>
      <scheme val="minor"/>
    </font>
    <font>
      <sz val="10"/>
      <name val="Calibri"/>
      <family val="2"/>
      <scheme val="minor"/>
    </font>
    <font>
      <sz val="10"/>
      <color theme="1"/>
      <name val="Calibri"/>
      <family val="2"/>
      <scheme val="minor"/>
    </font>
    <font>
      <sz val="11"/>
      <color indexed="8"/>
      <name val="Calibri"/>
      <family val="2"/>
    </font>
    <font>
      <sz val="10"/>
      <color indexed="8"/>
      <name val="Calibri"/>
      <family val="2"/>
      <scheme val="minor"/>
    </font>
    <font>
      <b/>
      <sz val="10"/>
      <name val="Arial"/>
      <family val="2"/>
    </font>
    <font>
      <b/>
      <sz val="12"/>
      <name val="Arial"/>
      <family val="2"/>
    </font>
    <font>
      <i/>
      <sz val="10"/>
      <name val="Arial"/>
      <family val="2"/>
    </font>
    <font>
      <sz val="9"/>
      <color indexed="81"/>
      <name val="Tahoma"/>
      <family val="2"/>
    </font>
    <font>
      <sz val="10"/>
      <name val="Calibri"/>
      <family val="2"/>
    </font>
  </fonts>
  <fills count="11">
    <fill>
      <patternFill patternType="none"/>
    </fill>
    <fill>
      <patternFill patternType="gray125"/>
    </fill>
    <fill>
      <patternFill patternType="solid">
        <fgColor theme="4" tint="0.79998168889431442"/>
        <bgColor indexed="65"/>
      </patternFill>
    </fill>
    <fill>
      <patternFill patternType="solid">
        <fgColor theme="4"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indexed="47"/>
      </patternFill>
    </fill>
    <fill>
      <patternFill patternType="solid">
        <fgColor rgb="FFFFFF0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applyProtection="0"/>
    <xf numFmtId="0" fontId="5" fillId="0" borderId="0" applyNumberFormat="0" applyFill="0" applyBorder="0" applyAlignment="0" applyProtection="0"/>
    <xf numFmtId="0" fontId="7" fillId="0" borderId="0"/>
    <xf numFmtId="0" fontId="2" fillId="0" borderId="0" applyProtection="0">
      <protection locked="0"/>
    </xf>
    <xf numFmtId="0" fontId="1" fillId="2" borderId="0" applyNumberFormat="0" applyBorder="0" applyAlignment="0" applyProtection="0"/>
    <xf numFmtId="0" fontId="11" fillId="9" borderId="0" applyNumberFormat="0" applyBorder="0" applyAlignment="0" applyProtection="0"/>
    <xf numFmtId="0" fontId="4" fillId="3" borderId="0" applyNumberFormat="0" applyBorder="0" applyAlignment="0" applyProtection="0"/>
  </cellStyleXfs>
  <cellXfs count="94">
    <xf numFmtId="0" fontId="0" fillId="0" borderId="0" xfId="0"/>
    <xf numFmtId="0" fontId="7" fillId="0" borderId="0" xfId="2"/>
    <xf numFmtId="0" fontId="2" fillId="4" borderId="1" xfId="3" applyFill="1" applyBorder="1" applyProtection="1"/>
    <xf numFmtId="0" fontId="2" fillId="4" borderId="2" xfId="3" applyFill="1" applyBorder="1" applyProtection="1"/>
    <xf numFmtId="0" fontId="2" fillId="4" borderId="2" xfId="3" applyFont="1" applyFill="1" applyBorder="1" applyAlignment="1" applyProtection="1">
      <alignment horizontal="left"/>
    </xf>
    <xf numFmtId="0" fontId="2" fillId="4" borderId="3" xfId="3" applyFill="1" applyBorder="1" applyProtection="1"/>
    <xf numFmtId="0" fontId="2" fillId="5" borderId="1" xfId="3" applyFill="1" applyBorder="1" applyProtection="1"/>
    <xf numFmtId="0" fontId="2" fillId="5" borderId="2" xfId="3" applyFill="1" applyBorder="1" applyProtection="1"/>
    <xf numFmtId="0" fontId="2" fillId="5" borderId="2" xfId="3" applyFont="1" applyFill="1" applyBorder="1" applyAlignment="1" applyProtection="1">
      <alignment horizontal="left"/>
    </xf>
    <xf numFmtId="0" fontId="2" fillId="5" borderId="3" xfId="3" applyFill="1" applyBorder="1" applyProtection="1"/>
    <xf numFmtId="0" fontId="2" fillId="4" borderId="2" xfId="3" applyFill="1" applyBorder="1" applyAlignment="1" applyProtection="1">
      <alignment horizontal="left"/>
    </xf>
    <xf numFmtId="0" fontId="2" fillId="5" borderId="2" xfId="3" applyFill="1" applyBorder="1" applyAlignment="1" applyProtection="1">
      <alignment horizontal="left"/>
    </xf>
    <xf numFmtId="0" fontId="7" fillId="0" borderId="0" xfId="2" applyFont="1"/>
    <xf numFmtId="0" fontId="8" fillId="6" borderId="0" xfId="0" applyFont="1" applyFill="1" applyAlignment="1">
      <alignment horizontal="center" vertical="center"/>
    </xf>
    <xf numFmtId="0" fontId="9" fillId="7" borderId="0" xfId="0" applyFont="1" applyFill="1" applyAlignment="1">
      <alignment horizontal="center" vertical="center" wrapText="1"/>
    </xf>
    <xf numFmtId="0" fontId="9" fillId="8" borderId="0" xfId="0" applyFont="1" applyFill="1" applyAlignment="1">
      <alignment horizontal="center" vertical="center" wrapText="1"/>
    </xf>
    <xf numFmtId="0" fontId="10" fillId="2" borderId="0" xfId="4" applyFont="1" applyAlignment="1">
      <alignment horizontal="center" vertical="center" wrapText="1"/>
    </xf>
    <xf numFmtId="0" fontId="11" fillId="9" borderId="0" xfId="5" applyAlignment="1">
      <alignment horizontal="center" vertical="center" wrapText="1"/>
    </xf>
    <xf numFmtId="0" fontId="12" fillId="9" borderId="0" xfId="5" applyFont="1" applyBorder="1" applyAlignment="1">
      <alignment vertical="center" wrapText="1"/>
    </xf>
    <xf numFmtId="0" fontId="9" fillId="0" borderId="0" xfId="2" applyFont="1" applyAlignment="1">
      <alignment vertical="center" wrapText="1"/>
    </xf>
    <xf numFmtId="0" fontId="7" fillId="0" borderId="0" xfId="2" applyFont="1" applyAlignment="1"/>
    <xf numFmtId="0" fontId="7" fillId="0" borderId="0" xfId="2" applyFont="1" applyAlignment="1">
      <alignment horizontal="center"/>
    </xf>
    <xf numFmtId="0" fontId="3" fillId="3" borderId="4" xfId="6" applyFont="1" applyBorder="1" applyAlignment="1">
      <alignment vertical="center" wrapText="1"/>
    </xf>
    <xf numFmtId="0" fontId="13" fillId="0" borderId="0" xfId="2" applyFont="1" applyAlignment="1">
      <alignment vertical="center" wrapText="1"/>
    </xf>
    <xf numFmtId="0" fontId="7" fillId="0" borderId="0" xfId="2" applyFont="1" applyAlignment="1">
      <alignment wrapText="1"/>
    </xf>
    <xf numFmtId="0" fontId="3" fillId="3" borderId="4" xfId="6" applyFont="1" applyBorder="1" applyAlignment="1">
      <alignment vertical="center"/>
    </xf>
    <xf numFmtId="0" fontId="14" fillId="0" borderId="0" xfId="2" applyFont="1" applyAlignment="1">
      <alignment vertical="center"/>
    </xf>
    <xf numFmtId="0" fontId="15" fillId="0" borderId="4" xfId="2" applyFont="1" applyBorder="1" applyAlignment="1">
      <alignment vertical="center" wrapText="1"/>
    </xf>
    <xf numFmtId="0" fontId="0" fillId="0" borderId="4" xfId="2" applyFont="1" applyBorder="1" applyAlignment="1">
      <alignment vertical="center" wrapText="1"/>
    </xf>
    <xf numFmtId="0" fontId="0" fillId="0" borderId="4" xfId="2" applyFont="1" applyBorder="1" applyAlignment="1">
      <alignment horizontal="center" vertical="center" wrapText="1"/>
    </xf>
    <xf numFmtId="0" fontId="7" fillId="0" borderId="4" xfId="2" applyFont="1" applyBorder="1" applyAlignment="1">
      <alignment horizontal="center" vertical="center" wrapText="1"/>
    </xf>
    <xf numFmtId="9" fontId="7" fillId="0" borderId="4" xfId="2" applyNumberFormat="1" applyFont="1" applyBorder="1" applyAlignment="1">
      <alignment horizontal="center" vertical="center" wrapText="1"/>
    </xf>
    <xf numFmtId="9" fontId="0" fillId="0" borderId="4" xfId="2" quotePrefix="1" applyNumberFormat="1" applyFont="1" applyBorder="1" applyAlignment="1">
      <alignment horizontal="center" vertical="center" wrapText="1"/>
    </xf>
    <xf numFmtId="0" fontId="0" fillId="0" borderId="4" xfId="2" quotePrefix="1" applyFont="1" applyBorder="1" applyAlignment="1">
      <alignment horizontal="center" vertical="center" wrapText="1"/>
    </xf>
    <xf numFmtId="0" fontId="7" fillId="0" borderId="4" xfId="2" applyFont="1" applyBorder="1" applyAlignment="1">
      <alignment wrapText="1"/>
    </xf>
    <xf numFmtId="0" fontId="7" fillId="0" borderId="4" xfId="2" applyFont="1" applyBorder="1"/>
    <xf numFmtId="0" fontId="7" fillId="0" borderId="0" xfId="2" applyFont="1" applyAlignment="1">
      <alignment vertical="center"/>
    </xf>
    <xf numFmtId="0" fontId="0" fillId="0" borderId="4" xfId="2" applyFont="1" applyBorder="1" applyAlignment="1">
      <alignment horizontal="left" vertical="center" wrapText="1"/>
    </xf>
    <xf numFmtId="9" fontId="0" fillId="0" borderId="4" xfId="2" applyNumberFormat="1" applyFont="1" applyBorder="1" applyAlignment="1">
      <alignment horizontal="center" vertical="center" wrapText="1"/>
    </xf>
    <xf numFmtId="1" fontId="0" fillId="0" borderId="4" xfId="2" applyNumberFormat="1" applyFont="1" applyBorder="1" applyAlignment="1">
      <alignment horizontal="center" vertical="center" wrapText="1"/>
    </xf>
    <xf numFmtId="1" fontId="7" fillId="0" borderId="4" xfId="2" applyNumberFormat="1" applyFont="1" applyBorder="1" applyAlignment="1">
      <alignment horizontal="center" vertical="center" wrapText="1"/>
    </xf>
    <xf numFmtId="1" fontId="0" fillId="0" borderId="4" xfId="2" quotePrefix="1" applyNumberFormat="1" applyFont="1" applyBorder="1" applyAlignment="1">
      <alignment horizontal="center" vertical="center" wrapText="1"/>
    </xf>
    <xf numFmtId="0" fontId="9" fillId="0" borderId="4" xfId="2" applyFont="1" applyBorder="1" applyAlignment="1">
      <alignment vertical="center" wrapText="1"/>
    </xf>
    <xf numFmtId="0" fontId="9" fillId="0" borderId="4" xfId="2" applyFont="1" applyBorder="1" applyAlignment="1">
      <alignment horizontal="left" vertical="center" wrapText="1"/>
    </xf>
    <xf numFmtId="0" fontId="9" fillId="0" borderId="4" xfId="2" applyFont="1" applyBorder="1" applyAlignment="1">
      <alignment horizontal="center" vertical="center" wrapText="1"/>
    </xf>
    <xf numFmtId="0" fontId="9" fillId="0" borderId="4" xfId="2" quotePrefix="1" applyFont="1" applyBorder="1" applyAlignment="1">
      <alignment horizontal="center" vertical="center" wrapText="1"/>
    </xf>
    <xf numFmtId="0" fontId="9" fillId="0" borderId="4" xfId="2" applyFont="1" applyBorder="1" applyAlignment="1">
      <alignment wrapText="1"/>
    </xf>
    <xf numFmtId="9" fontId="9" fillId="0" borderId="4" xfId="2" applyNumberFormat="1" applyFont="1" applyBorder="1" applyAlignment="1">
      <alignment horizontal="center" vertical="center" wrapText="1"/>
    </xf>
    <xf numFmtId="9" fontId="9" fillId="0" borderId="4" xfId="2" quotePrefix="1" applyNumberFormat="1" applyFont="1" applyBorder="1" applyAlignment="1">
      <alignment horizontal="center" vertical="center" wrapText="1"/>
    </xf>
    <xf numFmtId="0" fontId="9" fillId="10" borderId="4" xfId="2" applyFont="1" applyFill="1" applyBorder="1" applyAlignment="1">
      <alignment vertical="center" wrapText="1"/>
    </xf>
    <xf numFmtId="3" fontId="9" fillId="0" borderId="4" xfId="2" applyNumberFormat="1" applyFont="1" applyBorder="1" applyAlignment="1">
      <alignment horizontal="center" vertical="center" wrapText="1"/>
    </xf>
    <xf numFmtId="3" fontId="9" fillId="0" borderId="4" xfId="2" quotePrefix="1" applyNumberFormat="1" applyFont="1" applyBorder="1" applyAlignment="1">
      <alignment horizontal="center" vertical="center" wrapText="1"/>
    </xf>
    <xf numFmtId="9" fontId="9" fillId="0" borderId="4" xfId="2" applyNumberFormat="1" applyFont="1" applyBorder="1" applyAlignment="1">
      <alignment horizontal="left" vertical="center" wrapText="1"/>
    </xf>
    <xf numFmtId="1" fontId="9" fillId="0" borderId="4" xfId="2" applyNumberFormat="1" applyFont="1" applyBorder="1" applyAlignment="1">
      <alignment horizontal="center" vertical="center" wrapText="1"/>
    </xf>
    <xf numFmtId="1" fontId="9" fillId="0" borderId="4" xfId="2" quotePrefix="1" applyNumberFormat="1" applyFont="1" applyBorder="1" applyAlignment="1">
      <alignment horizontal="center" vertical="center" wrapText="1"/>
    </xf>
    <xf numFmtId="0" fontId="9" fillId="0" borderId="4" xfId="2" applyFont="1" applyFill="1" applyBorder="1" applyAlignment="1">
      <alignment horizontal="left" vertical="center" wrapText="1"/>
    </xf>
    <xf numFmtId="0" fontId="9" fillId="0" borderId="5" xfId="2" applyFont="1" applyBorder="1" applyAlignment="1">
      <alignment horizontal="center" vertical="center" wrapText="1"/>
    </xf>
    <xf numFmtId="0" fontId="9" fillId="0" borderId="6" xfId="2" applyFont="1" applyBorder="1" applyAlignment="1">
      <alignment horizontal="center" vertical="center" wrapText="1"/>
    </xf>
    <xf numFmtId="0" fontId="0" fillId="0" borderId="5" xfId="2" applyFont="1" applyBorder="1" applyAlignment="1">
      <alignment horizontal="center" vertical="center" wrapText="1"/>
    </xf>
    <xf numFmtId="3" fontId="9" fillId="0" borderId="6" xfId="2" applyNumberFormat="1" applyFont="1" applyBorder="1" applyAlignment="1">
      <alignment horizontal="center" vertical="center" wrapText="1"/>
    </xf>
    <xf numFmtId="0" fontId="9" fillId="10" borderId="4" xfId="2" applyFont="1" applyFill="1" applyBorder="1" applyAlignment="1">
      <alignment horizontal="left" vertical="center" wrapText="1"/>
    </xf>
    <xf numFmtId="0" fontId="9" fillId="10" borderId="4" xfId="2" applyFont="1" applyFill="1" applyBorder="1" applyAlignment="1">
      <alignment horizontal="center" vertical="center" wrapText="1"/>
    </xf>
    <xf numFmtId="9" fontId="9" fillId="10" borderId="4" xfId="2" applyNumberFormat="1" applyFont="1" applyFill="1" applyBorder="1" applyAlignment="1">
      <alignment horizontal="left" vertical="center" wrapText="1"/>
    </xf>
    <xf numFmtId="9" fontId="9" fillId="10" borderId="4" xfId="2" applyNumberFormat="1" applyFont="1" applyFill="1" applyBorder="1" applyAlignment="1">
      <alignment horizontal="center" vertical="center" wrapText="1"/>
    </xf>
    <xf numFmtId="9" fontId="9" fillId="10" borderId="4" xfId="2" quotePrefix="1" applyNumberFormat="1" applyFont="1" applyFill="1" applyBorder="1" applyAlignment="1">
      <alignment horizontal="center" vertical="center" wrapText="1"/>
    </xf>
    <xf numFmtId="0" fontId="9" fillId="10" borderId="4" xfId="2" quotePrefix="1" applyFont="1" applyFill="1" applyBorder="1" applyAlignment="1">
      <alignment horizontal="center" vertical="center" wrapText="1"/>
    </xf>
    <xf numFmtId="0" fontId="0" fillId="10" borderId="4" xfId="2" applyFont="1" applyFill="1" applyBorder="1" applyAlignment="1">
      <alignment horizontal="center" vertical="center" wrapText="1"/>
    </xf>
    <xf numFmtId="0" fontId="7" fillId="10" borderId="4" xfId="2" applyFont="1" applyFill="1" applyBorder="1" applyAlignment="1">
      <alignment wrapText="1"/>
    </xf>
    <xf numFmtId="0" fontId="0" fillId="10" borderId="4" xfId="2" applyFont="1" applyFill="1" applyBorder="1" applyAlignment="1">
      <alignment vertical="center" wrapText="1"/>
    </xf>
    <xf numFmtId="0" fontId="9" fillId="0" borderId="5" xfId="2" applyFont="1" applyBorder="1" applyAlignment="1">
      <alignment horizontal="left" vertical="center" wrapText="1"/>
    </xf>
    <xf numFmtId="0" fontId="9" fillId="0" borderId="6" xfId="2" applyFont="1" applyBorder="1" applyAlignment="1">
      <alignment horizontal="left" vertical="center" wrapText="1"/>
    </xf>
    <xf numFmtId="9" fontId="9" fillId="0" borderId="5" xfId="2" applyNumberFormat="1" applyFont="1" applyBorder="1" applyAlignment="1">
      <alignment horizontal="center" vertical="center" wrapText="1"/>
    </xf>
    <xf numFmtId="9" fontId="9" fillId="0" borderId="5" xfId="2" quotePrefix="1" applyNumberFormat="1" applyFont="1" applyBorder="1" applyAlignment="1">
      <alignment horizontal="center" vertical="center" wrapText="1"/>
    </xf>
    <xf numFmtId="0" fontId="9" fillId="0" borderId="5" xfId="2" applyFont="1" applyBorder="1" applyAlignment="1">
      <alignment vertical="center" wrapText="1"/>
    </xf>
    <xf numFmtId="0" fontId="9" fillId="0" borderId="5" xfId="2" applyFont="1" applyBorder="1" applyAlignment="1">
      <alignment horizontal="left" wrapText="1"/>
    </xf>
    <xf numFmtId="0" fontId="17" fillId="0" borderId="7" xfId="0" applyFont="1" applyFill="1" applyBorder="1" applyAlignment="1">
      <alignment vertical="center" wrapText="1"/>
    </xf>
    <xf numFmtId="9" fontId="17" fillId="0" borderId="4" xfId="0" applyNumberFormat="1" applyFont="1" applyFill="1" applyBorder="1" applyAlignment="1">
      <alignment horizontal="center" vertical="center" wrapText="1"/>
    </xf>
    <xf numFmtId="9" fontId="17" fillId="10" borderId="4" xfId="0" applyNumberFormat="1" applyFont="1" applyFill="1" applyBorder="1" applyAlignment="1">
      <alignment horizontal="center" vertical="center" wrapText="1"/>
    </xf>
    <xf numFmtId="0" fontId="3" fillId="3" borderId="4" xfId="6" applyFont="1" applyBorder="1" applyAlignment="1">
      <alignment vertical="center" wrapText="1"/>
    </xf>
    <xf numFmtId="0" fontId="6" fillId="0" borderId="0" xfId="1" applyFont="1" applyAlignment="1">
      <alignment vertical="center"/>
    </xf>
    <xf numFmtId="0" fontId="7" fillId="0" borderId="0" xfId="2" applyAlignment="1"/>
    <xf numFmtId="0" fontId="3" fillId="3" borderId="4" xfId="6" applyFont="1" applyBorder="1" applyAlignment="1">
      <alignment vertical="center" wrapText="1" shrinkToFit="1"/>
    </xf>
    <xf numFmtId="3" fontId="9" fillId="0" borderId="8" xfId="2" applyNumberFormat="1" applyFont="1" applyBorder="1" applyAlignment="1">
      <alignment horizontal="center" vertical="center" wrapText="1"/>
    </xf>
    <xf numFmtId="3" fontId="9" fillId="0" borderId="6" xfId="2" applyNumberFormat="1" applyFont="1" applyBorder="1" applyAlignment="1">
      <alignment horizontal="center" vertical="center" wrapText="1"/>
    </xf>
    <xf numFmtId="0" fontId="9" fillId="0" borderId="8" xfId="2" applyFont="1" applyBorder="1" applyAlignment="1">
      <alignment horizontal="center" vertical="center" wrapText="1"/>
    </xf>
    <xf numFmtId="0" fontId="9" fillId="0" borderId="6" xfId="2" applyFont="1" applyBorder="1" applyAlignment="1">
      <alignment horizontal="center" vertical="center" wrapText="1"/>
    </xf>
    <xf numFmtId="0" fontId="9" fillId="0" borderId="8" xfId="2" applyFont="1" applyBorder="1" applyAlignment="1">
      <alignment horizontal="left" vertical="center" wrapText="1"/>
    </xf>
    <xf numFmtId="0" fontId="9" fillId="0" borderId="6" xfId="2" applyFont="1" applyBorder="1" applyAlignment="1">
      <alignment horizontal="left" vertical="center" wrapText="1"/>
    </xf>
    <xf numFmtId="3" fontId="9" fillId="0" borderId="5" xfId="2" applyNumberFormat="1" applyFont="1" applyBorder="1" applyAlignment="1">
      <alignment horizontal="center" vertical="center" wrapText="1"/>
    </xf>
    <xf numFmtId="3" fontId="9" fillId="0" borderId="5" xfId="2" quotePrefix="1" applyNumberFormat="1" applyFont="1" applyBorder="1" applyAlignment="1">
      <alignment horizontal="center" vertical="center" wrapText="1"/>
    </xf>
    <xf numFmtId="3" fontId="9" fillId="0" borderId="6" xfId="2" quotePrefix="1" applyNumberFormat="1" applyFont="1" applyBorder="1" applyAlignment="1">
      <alignment horizontal="center" vertical="center" wrapText="1"/>
    </xf>
    <xf numFmtId="0" fontId="9" fillId="0" borderId="5" xfId="2" applyFont="1" applyBorder="1" applyAlignment="1">
      <alignment horizontal="center" vertical="center" wrapText="1"/>
    </xf>
    <xf numFmtId="0" fontId="0" fillId="0" borderId="5" xfId="2" applyFont="1" applyBorder="1" applyAlignment="1">
      <alignment horizontal="center" vertical="center" wrapText="1"/>
    </xf>
    <xf numFmtId="0" fontId="0" fillId="0" borderId="6" xfId="2" applyFont="1" applyBorder="1" applyAlignment="1">
      <alignment horizontal="center" vertical="center" wrapText="1"/>
    </xf>
  </cellXfs>
  <cellStyles count="7">
    <cellStyle name="20 % - Accent1" xfId="4"/>
    <cellStyle name="20 % - Accent6" xfId="5"/>
    <cellStyle name="60 % - Accent1" xfId="6"/>
    <cellStyle name="Normal" xfId="0" builtinId="0"/>
    <cellStyle name="Normal 2" xfId="2"/>
    <cellStyle name="Normal 4" xfId="3"/>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Workgroups/Improvement-BTC/2013/Axe%202/Doc_travail/Operational_monitoring_envoi_pilote/envoi_Final/OMM_VF_DPC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00-Public\01_Base%20Donn&#233;es%20AE%20&amp;%20Microprojet\Base%20FODEFI\Users\Amadou\Desktop\08%20-%20Donn&#233;es%20Microprojet\BASE%20DONNES%20FODEFI\Base_AE_UFRAD1-18042014.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Users\DMB\AppData\Roaming\Microsoft\Excel\BEN1002211_MONOP_FAIA_vs_Q1%202015_2015_w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nts%20and%20Settings\njamar\Desktop\TAC_Accounting_de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Documents%20and%20Settings\njamar\Desktop\TAC_Accounting_def.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3%20Workgroups\Continual-Improvement\RIIL_Templat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Users\laminou.tata\AppData\Local\Microsoft\Windows\Temporary%20Internet%20Files\Content.Outlook\TSLEI9UG\BEN1302611%20-MONOP%20Q42014%20AIMAEPII%20V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l&#233;%2012012014\Base\new\FODEFI%20NEW\Base%20de%20Donn&#233;es%20FODEFI.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jhyui\Desktop\UFR%20AD\Planification%20op&#233;rationnelle_2015\FAIA%20AD\Suivi_IC_AD%20final_1001201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artage\Users\scoppiet\AppData\Local\Temp\notes735F5A\POP-2013%20MOR_20130116_Final%20R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Cl&#233;%2012012014\Base\new\FODEFI%20NEW\Copie%20de%20Base%20de%20Donn&#233;es%20FODEFI%20DERNIER.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DAKMA\60%20Operations\20%20-%20Monops\2017\Q2\GIN1600411_MONOP_2017Q2_PM_120517_GB.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ase%20AE&amp;AF%20DEF\Base%20de%20Donn&#233;es%20MIP_Final-Inv_180920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Classement\Documents%20and%20Settings\TOSHIBA\Local%20Settings\Temporary%20Internet%20Files\Content.Outlook\1ZN33UK2\Base%20AE%20AF1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artage\Users\CTB\AppData\Local\Microsoft\Windows\Temporary%20Internet%20Files\Content.Outlook\DLUCBDCL\Bureau%20juin\Planning%20ATN%20MO%20ma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M"/>
      <sheetName val="Codes"/>
      <sheetName val="Instructions"/>
      <sheetName val="Feuil1"/>
    </sheetNames>
    <sheetDataSet>
      <sheetData sheetId="0"/>
      <sheetData sheetId="1">
        <row r="2">
          <cell r="D2" t="str">
            <v>Travaux</v>
          </cell>
          <cell r="N2" t="str">
            <v>Oui</v>
          </cell>
          <cell r="O2" t="str">
            <v>Bon</v>
          </cell>
        </row>
        <row r="3">
          <cell r="D3" t="str">
            <v>Services</v>
          </cell>
          <cell r="N3" t="str">
            <v>Non</v>
          </cell>
          <cell r="O3" t="str">
            <v>Satisfaisant</v>
          </cell>
        </row>
        <row r="4">
          <cell r="D4" t="str">
            <v>Fournitures</v>
          </cell>
          <cell r="O4" t="str">
            <v>Faible</v>
          </cell>
        </row>
        <row r="5">
          <cell r="O5" t="str">
            <v>Mauvais</v>
          </cell>
        </row>
      </sheetData>
      <sheetData sheetId="2"/>
      <sheetData sheetId="3">
        <row r="1">
          <cell r="A1" t="str">
            <v>Belge</v>
          </cell>
          <cell r="C1" t="str">
            <v>Direction Intervention</v>
          </cell>
        </row>
        <row r="2">
          <cell r="A2" t="str">
            <v>National</v>
          </cell>
          <cell r="C2" t="str">
            <v>RepR</v>
          </cell>
        </row>
        <row r="3">
          <cell r="C3" t="str">
            <v>AmbaBel</v>
          </cell>
        </row>
        <row r="4">
          <cell r="C4" t="str">
            <v>HQ CTB</v>
          </cell>
        </row>
        <row r="5">
          <cell r="C5" t="str">
            <v>Partenaire</v>
          </cell>
        </row>
        <row r="6">
          <cell r="C6" t="str">
            <v>Autre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AE"/>
      <sheetName val="LISTE_AE"/>
      <sheetName val="Fiche Accord"/>
      <sheetName val="SuiviPaie"/>
      <sheetName val="PY_AE"/>
      <sheetName val="Suivi_MO"/>
      <sheetName val="Liste"/>
      <sheetName val="References"/>
    </sheetNames>
    <sheetDataSet>
      <sheetData sheetId="0">
        <row r="6">
          <cell r="B6" t="str">
            <v>AE/001/RRELG/2011</v>
          </cell>
          <cell r="C6" t="str">
            <v>Cogestion</v>
          </cell>
        </row>
        <row r="7">
          <cell r="C7" t="str">
            <v>Cogestion</v>
          </cell>
        </row>
        <row r="8">
          <cell r="C8" t="str">
            <v>Cogestion</v>
          </cell>
        </row>
        <row r="9">
          <cell r="C9" t="str">
            <v>Cogestion</v>
          </cell>
        </row>
        <row r="10">
          <cell r="C10" t="str">
            <v>Cogestion</v>
          </cell>
        </row>
        <row r="11">
          <cell r="C11" t="str">
            <v>Cogestion</v>
          </cell>
        </row>
        <row r="12">
          <cell r="C12" t="str">
            <v>Cogestion</v>
          </cell>
        </row>
        <row r="13">
          <cell r="C13" t="str">
            <v>Cogestion</v>
          </cell>
        </row>
        <row r="14">
          <cell r="C14" t="str">
            <v>Cogestion</v>
          </cell>
        </row>
        <row r="15">
          <cell r="C15" t="str">
            <v>Cogestion</v>
          </cell>
        </row>
        <row r="16">
          <cell r="C16" t="str">
            <v>Cogestion</v>
          </cell>
        </row>
        <row r="17">
          <cell r="C17" t="str">
            <v>Cogestion</v>
          </cell>
        </row>
        <row r="18">
          <cell r="C18" t="str">
            <v>Cogestion</v>
          </cell>
        </row>
        <row r="19">
          <cell r="C19" t="str">
            <v>Cogestion</v>
          </cell>
        </row>
        <row r="20">
          <cell r="C20" t="str">
            <v>Cogestion</v>
          </cell>
        </row>
        <row r="21">
          <cell r="C21" t="str">
            <v>Cogestion</v>
          </cell>
        </row>
        <row r="22">
          <cell r="C22" t="str">
            <v>Cogestion</v>
          </cell>
        </row>
        <row r="23">
          <cell r="C23" t="str">
            <v>Cogestion</v>
          </cell>
        </row>
        <row r="24">
          <cell r="C24" t="str">
            <v>Cogestion</v>
          </cell>
        </row>
        <row r="25">
          <cell r="C25" t="str">
            <v>Cogestion</v>
          </cell>
        </row>
        <row r="26">
          <cell r="C26" t="str">
            <v>Cogestion</v>
          </cell>
        </row>
        <row r="27">
          <cell r="C27" t="str">
            <v>Cogestion</v>
          </cell>
        </row>
        <row r="28">
          <cell r="C28" t="str">
            <v>Cogestion</v>
          </cell>
        </row>
        <row r="29">
          <cell r="C29" t="str">
            <v>Cogestion</v>
          </cell>
        </row>
        <row r="30">
          <cell r="C30" t="str">
            <v>Cogestion</v>
          </cell>
        </row>
        <row r="31">
          <cell r="C31" t="str">
            <v>Cogestion</v>
          </cell>
        </row>
        <row r="32">
          <cell r="C32" t="str">
            <v>Cogestion</v>
          </cell>
        </row>
        <row r="33">
          <cell r="C33" t="str">
            <v>Cogestion</v>
          </cell>
        </row>
        <row r="34">
          <cell r="C34" t="str">
            <v>Cogestion</v>
          </cell>
        </row>
        <row r="35">
          <cell r="C35" t="str">
            <v>Cogestion</v>
          </cell>
        </row>
        <row r="36">
          <cell r="C36" t="str">
            <v>Cogestion</v>
          </cell>
        </row>
        <row r="37">
          <cell r="C37" t="str">
            <v>Cogestion</v>
          </cell>
        </row>
        <row r="38">
          <cell r="C38" t="str">
            <v>Cogestion</v>
          </cell>
        </row>
        <row r="39">
          <cell r="C39" t="str">
            <v>Cogestion</v>
          </cell>
        </row>
        <row r="40">
          <cell r="C40" t="str">
            <v>Cogestion</v>
          </cell>
        </row>
        <row r="41">
          <cell r="C41" t="str">
            <v>Cogestion</v>
          </cell>
        </row>
        <row r="42">
          <cell r="C42" t="str">
            <v>Cogestion</v>
          </cell>
        </row>
        <row r="43">
          <cell r="C43" t="str">
            <v>Cogestion</v>
          </cell>
        </row>
        <row r="44">
          <cell r="C44" t="str">
            <v>Cogestion</v>
          </cell>
        </row>
        <row r="45">
          <cell r="C45" t="str">
            <v>Cogestion</v>
          </cell>
        </row>
        <row r="46">
          <cell r="C46" t="str">
            <v>Cogestion</v>
          </cell>
        </row>
        <row r="47">
          <cell r="C47" t="str">
            <v>Cogestion</v>
          </cell>
        </row>
        <row r="48">
          <cell r="C48" t="str">
            <v>Cogestion</v>
          </cell>
        </row>
        <row r="49">
          <cell r="C49" t="str">
            <v>Cogestion</v>
          </cell>
        </row>
        <row r="50">
          <cell r="C50" t="str">
            <v>Cogestion</v>
          </cell>
        </row>
        <row r="51">
          <cell r="C51" t="str">
            <v>Cogestion</v>
          </cell>
        </row>
        <row r="52">
          <cell r="C52" t="str">
            <v>Cogestion</v>
          </cell>
        </row>
        <row r="53">
          <cell r="C53" t="str">
            <v>Cogestion</v>
          </cell>
        </row>
        <row r="54">
          <cell r="C54" t="str">
            <v>Cogestion</v>
          </cell>
        </row>
        <row r="55">
          <cell r="C55" t="str">
            <v>Cogestion</v>
          </cell>
        </row>
        <row r="56">
          <cell r="C56" t="str">
            <v>Cogestion</v>
          </cell>
        </row>
        <row r="57">
          <cell r="C57" t="str">
            <v>Cogestion</v>
          </cell>
        </row>
        <row r="58">
          <cell r="C58" t="str">
            <v>Cogestion</v>
          </cell>
        </row>
        <row r="59">
          <cell r="C59" t="str">
            <v>Cogestion</v>
          </cell>
        </row>
        <row r="60">
          <cell r="C60" t="str">
            <v>Cogestion</v>
          </cell>
        </row>
        <row r="61">
          <cell r="C61" t="str">
            <v>Cogestion</v>
          </cell>
        </row>
        <row r="62">
          <cell r="C62" t="str">
            <v>Cogestion</v>
          </cell>
        </row>
        <row r="63">
          <cell r="C63" t="str">
            <v>Cogestion</v>
          </cell>
        </row>
        <row r="64">
          <cell r="C64" t="str">
            <v>Cogestion</v>
          </cell>
        </row>
        <row r="65">
          <cell r="C65" t="str">
            <v>Cogestion</v>
          </cell>
        </row>
        <row r="66">
          <cell r="C66" t="str">
            <v>Cogestion</v>
          </cell>
        </row>
        <row r="67">
          <cell r="C67" t="str">
            <v>Cogestion</v>
          </cell>
        </row>
        <row r="68">
          <cell r="C68" t="str">
            <v>Cogestion</v>
          </cell>
        </row>
        <row r="69">
          <cell r="C69" t="str">
            <v>Cogestion</v>
          </cell>
        </row>
        <row r="70">
          <cell r="C70" t="str">
            <v>Cogestion</v>
          </cell>
        </row>
        <row r="71">
          <cell r="C71" t="str">
            <v>Cogestion</v>
          </cell>
        </row>
        <row r="72">
          <cell r="C72" t="str">
            <v>Cogestion</v>
          </cell>
        </row>
      </sheetData>
      <sheetData sheetId="1">
        <row r="15">
          <cell r="AL15">
            <v>1</v>
          </cell>
        </row>
        <row r="16">
          <cell r="AL16">
            <v>2</v>
          </cell>
        </row>
        <row r="17">
          <cell r="AL17">
            <v>3</v>
          </cell>
        </row>
        <row r="18">
          <cell r="AL18">
            <v>4</v>
          </cell>
        </row>
        <row r="19">
          <cell r="AL19">
            <v>5</v>
          </cell>
        </row>
        <row r="20">
          <cell r="AL20">
            <v>6</v>
          </cell>
        </row>
        <row r="21">
          <cell r="AL21">
            <v>7</v>
          </cell>
        </row>
        <row r="22">
          <cell r="AL22">
            <v>8</v>
          </cell>
        </row>
        <row r="23">
          <cell r="AL23">
            <v>9</v>
          </cell>
        </row>
        <row r="24">
          <cell r="AL24">
            <v>10</v>
          </cell>
        </row>
        <row r="25">
          <cell r="AL25">
            <v>11</v>
          </cell>
        </row>
        <row r="26">
          <cell r="AL26">
            <v>12</v>
          </cell>
        </row>
        <row r="27">
          <cell r="AL27">
            <v>13</v>
          </cell>
        </row>
        <row r="28">
          <cell r="AL28">
            <v>14</v>
          </cell>
        </row>
        <row r="29">
          <cell r="AL29">
            <v>15</v>
          </cell>
        </row>
        <row r="30">
          <cell r="AL30">
            <v>16</v>
          </cell>
        </row>
        <row r="31">
          <cell r="AL31">
            <v>17</v>
          </cell>
        </row>
        <row r="32">
          <cell r="AL32">
            <v>18</v>
          </cell>
        </row>
        <row r="33">
          <cell r="AL33">
            <v>19</v>
          </cell>
        </row>
        <row r="34">
          <cell r="AL34">
            <v>20</v>
          </cell>
        </row>
        <row r="35">
          <cell r="AL35">
            <v>21</v>
          </cell>
        </row>
        <row r="36">
          <cell r="AL36">
            <v>22</v>
          </cell>
        </row>
        <row r="37">
          <cell r="AL37">
            <v>23</v>
          </cell>
        </row>
        <row r="38">
          <cell r="AL38">
            <v>24</v>
          </cell>
        </row>
        <row r="39">
          <cell r="AL39">
            <v>25</v>
          </cell>
        </row>
        <row r="40">
          <cell r="AL40">
            <v>26</v>
          </cell>
        </row>
        <row r="41">
          <cell r="AL41">
            <v>27</v>
          </cell>
        </row>
        <row r="42">
          <cell r="AL42">
            <v>28</v>
          </cell>
        </row>
        <row r="43">
          <cell r="AL43">
            <v>29</v>
          </cell>
        </row>
        <row r="44">
          <cell r="AL44">
            <v>30</v>
          </cell>
        </row>
        <row r="45">
          <cell r="AL45">
            <v>31</v>
          </cell>
        </row>
        <row r="46">
          <cell r="AL46">
            <v>32</v>
          </cell>
        </row>
        <row r="47">
          <cell r="AL47">
            <v>33</v>
          </cell>
        </row>
        <row r="48">
          <cell r="AL48">
            <v>34</v>
          </cell>
        </row>
        <row r="49">
          <cell r="AL49">
            <v>35</v>
          </cell>
        </row>
        <row r="50">
          <cell r="AL50">
            <v>36</v>
          </cell>
        </row>
        <row r="51">
          <cell r="AL51">
            <v>37</v>
          </cell>
        </row>
        <row r="52">
          <cell r="AL52">
            <v>38</v>
          </cell>
        </row>
        <row r="53">
          <cell r="AL53">
            <v>39</v>
          </cell>
        </row>
        <row r="54">
          <cell r="AL54">
            <v>40</v>
          </cell>
        </row>
        <row r="55">
          <cell r="AL55">
            <v>41</v>
          </cell>
        </row>
        <row r="56">
          <cell r="AL56">
            <v>42</v>
          </cell>
        </row>
        <row r="57">
          <cell r="AL57">
            <v>43</v>
          </cell>
        </row>
        <row r="58">
          <cell r="AL58">
            <v>44</v>
          </cell>
        </row>
        <row r="59">
          <cell r="AL59">
            <v>45</v>
          </cell>
        </row>
        <row r="60">
          <cell r="AL60">
            <v>46</v>
          </cell>
        </row>
        <row r="61">
          <cell r="AL61">
            <v>47</v>
          </cell>
        </row>
        <row r="62">
          <cell r="AL62">
            <v>48</v>
          </cell>
        </row>
        <row r="63">
          <cell r="AL63">
            <v>49</v>
          </cell>
        </row>
        <row r="64">
          <cell r="AL64">
            <v>50</v>
          </cell>
        </row>
        <row r="65">
          <cell r="AL65">
            <v>51</v>
          </cell>
        </row>
        <row r="66">
          <cell r="AL66">
            <v>52</v>
          </cell>
        </row>
        <row r="67">
          <cell r="AL67">
            <v>53</v>
          </cell>
        </row>
        <row r="68">
          <cell r="AL68">
            <v>54</v>
          </cell>
        </row>
        <row r="69">
          <cell r="AL69">
            <v>55</v>
          </cell>
        </row>
        <row r="70">
          <cell r="AL70">
            <v>56</v>
          </cell>
        </row>
        <row r="71">
          <cell r="AL71">
            <v>57</v>
          </cell>
        </row>
        <row r="72">
          <cell r="AL72">
            <v>58</v>
          </cell>
        </row>
        <row r="73">
          <cell r="AL73">
            <v>59</v>
          </cell>
        </row>
        <row r="74">
          <cell r="AL74">
            <v>60</v>
          </cell>
        </row>
        <row r="75">
          <cell r="AL75">
            <v>61</v>
          </cell>
        </row>
        <row r="76">
          <cell r="AL76">
            <v>62</v>
          </cell>
        </row>
        <row r="77">
          <cell r="AL77">
            <v>63</v>
          </cell>
        </row>
        <row r="78">
          <cell r="AL78">
            <v>64</v>
          </cell>
        </row>
        <row r="79">
          <cell r="AL79">
            <v>65</v>
          </cell>
        </row>
        <row r="80">
          <cell r="AL80">
            <v>66</v>
          </cell>
        </row>
        <row r="81">
          <cell r="AL81">
            <v>67</v>
          </cell>
        </row>
        <row r="82">
          <cell r="AL82">
            <v>0</v>
          </cell>
        </row>
        <row r="83">
          <cell r="AL83">
            <v>0</v>
          </cell>
        </row>
        <row r="84">
          <cell r="AL84">
            <v>0</v>
          </cell>
        </row>
        <row r="85">
          <cell r="AL85">
            <v>0</v>
          </cell>
        </row>
        <row r="86">
          <cell r="AL86">
            <v>0</v>
          </cell>
        </row>
        <row r="87">
          <cell r="AL87">
            <v>0</v>
          </cell>
        </row>
        <row r="88">
          <cell r="AL88">
            <v>0</v>
          </cell>
        </row>
        <row r="89">
          <cell r="AL89">
            <v>0</v>
          </cell>
        </row>
        <row r="90">
          <cell r="AL90">
            <v>0</v>
          </cell>
        </row>
        <row r="91">
          <cell r="AL91">
            <v>0</v>
          </cell>
        </row>
        <row r="92">
          <cell r="AL92">
            <v>0</v>
          </cell>
        </row>
        <row r="93">
          <cell r="AL93">
            <v>0</v>
          </cell>
        </row>
        <row r="94">
          <cell r="AL94">
            <v>0</v>
          </cell>
        </row>
        <row r="95">
          <cell r="AL95">
            <v>0</v>
          </cell>
        </row>
        <row r="96">
          <cell r="AL96">
            <v>0</v>
          </cell>
        </row>
        <row r="97">
          <cell r="AL97">
            <v>0</v>
          </cell>
        </row>
        <row r="98">
          <cell r="AL98">
            <v>0</v>
          </cell>
        </row>
        <row r="99">
          <cell r="AL99">
            <v>0</v>
          </cell>
        </row>
        <row r="100">
          <cell r="AL100">
            <v>0</v>
          </cell>
        </row>
        <row r="101">
          <cell r="AL101">
            <v>0</v>
          </cell>
        </row>
        <row r="102">
          <cell r="AL102">
            <v>0</v>
          </cell>
        </row>
        <row r="103">
          <cell r="AL103">
            <v>0</v>
          </cell>
        </row>
        <row r="104">
          <cell r="AL104">
            <v>0</v>
          </cell>
        </row>
        <row r="105">
          <cell r="AL105">
            <v>0</v>
          </cell>
        </row>
        <row r="106">
          <cell r="AL106">
            <v>0</v>
          </cell>
        </row>
        <row r="107">
          <cell r="AL107">
            <v>0</v>
          </cell>
        </row>
        <row r="108">
          <cell r="AL108">
            <v>0</v>
          </cell>
        </row>
        <row r="109">
          <cell r="AL109">
            <v>0</v>
          </cell>
        </row>
        <row r="110">
          <cell r="AL110">
            <v>0</v>
          </cell>
        </row>
        <row r="111">
          <cell r="AL111">
            <v>0</v>
          </cell>
        </row>
        <row r="112">
          <cell r="AL112">
            <v>0</v>
          </cell>
        </row>
        <row r="113">
          <cell r="AL113">
            <v>0</v>
          </cell>
        </row>
        <row r="114">
          <cell r="AL114">
            <v>0</v>
          </cell>
        </row>
        <row r="115">
          <cell r="AL115">
            <v>0</v>
          </cell>
        </row>
      </sheetData>
      <sheetData sheetId="2"/>
      <sheetData sheetId="3"/>
      <sheetData sheetId="4">
        <row r="10">
          <cell r="C10" t="str">
            <v>Numéro Accord</v>
          </cell>
        </row>
      </sheetData>
      <sheetData sheetId="5"/>
      <sheetData sheetId="6">
        <row r="4">
          <cell r="B4" t="str">
            <v>Tous Partenaires</v>
          </cell>
        </row>
        <row r="5">
          <cell r="B5" t="str">
            <v>CARDER</v>
          </cell>
        </row>
        <row r="6">
          <cell r="B6" t="str">
            <v>CCIB</v>
          </cell>
        </row>
        <row r="7">
          <cell r="B7" t="str">
            <v>COREVA</v>
          </cell>
        </row>
        <row r="8">
          <cell r="B8" t="str">
            <v>IF</v>
          </cell>
        </row>
        <row r="9">
          <cell r="B9" t="str">
            <v>INRAB</v>
          </cell>
        </row>
        <row r="10">
          <cell r="B10" t="str">
            <v>LD</v>
          </cell>
        </row>
        <row r="11">
          <cell r="B11" t="str">
            <v>RRELG</v>
          </cell>
        </row>
        <row r="12">
          <cell r="B12" t="str">
            <v>SPEC</v>
          </cell>
        </row>
        <row r="13">
          <cell r="B13" t="str">
            <v>UCCPR_BA</v>
          </cell>
        </row>
        <row r="14">
          <cell r="B14" t="str">
            <v>UCCPR_CO</v>
          </cell>
        </row>
        <row r="15">
          <cell r="B15" t="str">
            <v>UCCPR_DJ</v>
          </cell>
        </row>
        <row r="16">
          <cell r="B16" t="str">
            <v>UCCPR_KE</v>
          </cell>
        </row>
        <row r="17">
          <cell r="B17" t="str">
            <v>UCCPR_KO</v>
          </cell>
        </row>
        <row r="18">
          <cell r="B18" t="str">
            <v>UCCPR_MA</v>
          </cell>
        </row>
        <row r="19">
          <cell r="B19" t="str">
            <v>UCCPR_TA</v>
          </cell>
        </row>
        <row r="20">
          <cell r="B20" t="str">
            <v>URCooPMA</v>
          </cell>
        </row>
        <row r="21">
          <cell r="B21" t="str">
            <v>URCPA</v>
          </cell>
        </row>
        <row r="22">
          <cell r="B22" t="str">
            <v>URCPR</v>
          </cell>
        </row>
        <row r="23">
          <cell r="B23" t="str">
            <v>DDPD</v>
          </cell>
        </row>
      </sheetData>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rojet"/>
      <sheetName val="Planif Opérationnelle"/>
      <sheetName val="Matrice de suivi MC"/>
      <sheetName val="Matrice de suivi AD"/>
      <sheetName val="Planning fit 2015"/>
      <sheetName val="Exécut.Budget"/>
      <sheetName val="Gestion des Risques"/>
      <sheetName val="Déc. SMCL"/>
      <sheetName val="MP"/>
      <sheetName val="AE et AF"/>
      <sheetName val="Situation MIP PEA"/>
      <sheetName val="IC 2014"/>
      <sheetName val="Audit_PA_FAIA_UAC"/>
      <sheetName val="POP"/>
      <sheetName val="Suivi Profin"/>
      <sheetName val="Planning Q4 2014"/>
      <sheetName val="Narratif"/>
      <sheetName val="Organi"/>
      <sheetName val="SYNTHESE"/>
      <sheetName val="Graph1"/>
      <sheetName val="Feuil2"/>
      <sheetName val="Fiche Programme"/>
      <sheetName val="Planification opérationnelle AD"/>
      <sheetName val="Planification opérat AD"/>
      <sheetName val="Planification opérat MC"/>
      <sheetName val="Planification OpérationnelleUAC"/>
      <sheetName val="Moy_Gen_Z (Euros)"/>
      <sheetName val="Budget consolidé PROFI"/>
      <sheetName val="Matrice de monitoring AD "/>
      <sheetName val="Matrice de monitoring MC"/>
      <sheetName val="Matrice de monitoring UAC"/>
      <sheetName val="MP_AD"/>
      <sheetName val="MP MC"/>
      <sheetName val="MP UAC"/>
      <sheetName val="Suivi PROFIN Global 2016"/>
      <sheetName val="Exécution Q2 2016"/>
      <sheetName val="Pro fin MAJ PROFI_VO FIT "/>
      <sheetName val="Gestion de Risques "/>
      <sheetName val="Feuille de route recom. EF"/>
      <sheetName val="Feuille de route baseline"/>
      <sheetName val="Feuille de route PROFI"/>
      <sheetName val="Feuille de route recom. ABB2"/>
      <sheetName val="Audit_PA_FAIA"/>
      <sheetName val="Planning 2016"/>
      <sheetName val="Organigramme UAC"/>
      <sheetName val="Organigramme UFR MC"/>
      <sheetName val="Organigramme UFR AD"/>
      <sheetName val="Mémo de calcul AD"/>
      <sheetName val="Planification opérationnelle MC"/>
      <sheetName val="Mémo de calcul MC"/>
      <sheetName val="Mémo de calcul UA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3">
          <cell r="B3" t="str">
            <v>FAIA</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71">
          <cell r="B71">
            <v>0</v>
          </cell>
        </row>
      </sheetData>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
      <sheetName val="Lists"/>
    </sheetNames>
    <sheetDataSet>
      <sheetData sheetId="0" refreshError="1"/>
      <sheetData sheetId="1">
        <row r="2">
          <cell r="E2" t="str">
            <v>R</v>
          </cell>
        </row>
        <row r="3">
          <cell r="E3" t="str">
            <v>P</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
      <sheetName val="Lists"/>
    </sheetNames>
    <sheetDataSet>
      <sheetData sheetId="0" refreshError="1"/>
      <sheetData sheetId="1">
        <row r="2">
          <cell r="E2" t="str">
            <v>R</v>
          </cell>
        </row>
        <row r="3">
          <cell r="E3" t="str">
            <v>P</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
      <sheetName val="Lists"/>
      <sheetName val="Synthèse Audit"/>
    </sheetNames>
    <sheetDataSet>
      <sheetData sheetId="0"/>
      <sheetData sheetId="1">
        <row r="2">
          <cell r="A2" t="str">
            <v>P1 - Attention Immédiate Requise</v>
          </cell>
          <cell r="B2" t="str">
            <v>R</v>
          </cell>
          <cell r="C2" t="str">
            <v>OPEN</v>
          </cell>
        </row>
        <row r="3">
          <cell r="B3" t="str">
            <v>I</v>
          </cell>
          <cell r="C3" t="str">
            <v>ON TRACK</v>
          </cell>
        </row>
        <row r="4">
          <cell r="B4" t="str">
            <v>NC</v>
          </cell>
          <cell r="C4" t="str">
            <v>ON HOLD</v>
          </cell>
        </row>
        <row r="5">
          <cell r="B5" t="str">
            <v>-</v>
          </cell>
          <cell r="C5" t="str">
            <v>DELAYED</v>
          </cell>
        </row>
        <row r="6">
          <cell r="B6" t="str">
            <v>+</v>
          </cell>
          <cell r="C6" t="str">
            <v>RE-SCHEDULED</v>
          </cell>
        </row>
        <row r="7">
          <cell r="C7" t="str">
            <v>MGT ACCEPTS RISK</v>
          </cell>
        </row>
        <row r="8">
          <cell r="C8" t="str">
            <v>RE-OPENED</v>
          </cell>
        </row>
        <row r="9">
          <cell r="C9" t="str">
            <v>CLOSED</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rojet"/>
      <sheetName val="Matrice de suivi"/>
      <sheetName val="Gest risques"/>
      <sheetName val="Déc. SMCL"/>
      <sheetName val="Planif Opérationnelle CS AIMAEP"/>
      <sheetName val="MP"/>
      <sheetName val="POP"/>
      <sheetName val="AE et AF"/>
      <sheetName val="Exec.budget FIT"/>
      <sheetName val="Planif Fin détaillée CS AIMAEP "/>
      <sheetName val="Pro fin MAJ "/>
      <sheetName val="Suivi Profin"/>
      <sheetName val="Organi"/>
      <sheetName val="SYNTHESE"/>
    </sheetNames>
    <sheetDataSet>
      <sheetData sheetId="0" refreshError="1">
        <row r="41">
          <cell r="B41" t="str">
            <v>Q4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bation"/>
      <sheetName val="PR_APP"/>
      <sheetName val="PR_REJ"/>
      <sheetName val="Tab_Bord"/>
      <sheetName val="BD_MIP"/>
      <sheetName val="LISTE_MIP"/>
      <sheetName val="Planning"/>
      <sheetName val="Fiche Projet"/>
      <sheetName val="A_Dir_Regroup"/>
      <sheetName val="PD_NumDDC"/>
      <sheetName val="Pmt_Direct"/>
      <sheetName val="Filtre.PDirect"/>
      <sheetName val="Fourn._Prest."/>
      <sheetName val="Sv_Marché"/>
      <sheetName val="SuiviPaie"/>
      <sheetName val="PY_AE"/>
      <sheetName val="Suivi_MO"/>
      <sheetName val="Synthèse"/>
      <sheetName val="InfraEquip"/>
      <sheetName val="SupProdReal"/>
      <sheetName val="Real_Graph"/>
      <sheetName val="Synth_CRA"/>
      <sheetName val="List"/>
      <sheetName val="Fiche Projet (2)"/>
    </sheetNames>
    <sheetDataSet>
      <sheetData sheetId="0">
        <row r="9">
          <cell r="AD9">
            <v>40718</v>
          </cell>
        </row>
        <row r="10">
          <cell r="AD10">
            <v>40788</v>
          </cell>
        </row>
        <row r="11">
          <cell r="AD11">
            <v>40858</v>
          </cell>
        </row>
        <row r="12">
          <cell r="AD12">
            <v>40987</v>
          </cell>
        </row>
        <row r="13">
          <cell r="AD13">
            <v>41032</v>
          </cell>
        </row>
        <row r="14">
          <cell r="AD14">
            <v>41061</v>
          </cell>
        </row>
        <row r="15">
          <cell r="AD15">
            <v>41079</v>
          </cell>
        </row>
        <row r="16">
          <cell r="AD16">
            <v>41110</v>
          </cell>
        </row>
        <row r="17">
          <cell r="AD17">
            <v>41142</v>
          </cell>
        </row>
        <row r="18">
          <cell r="AD18">
            <v>41159</v>
          </cell>
        </row>
        <row r="19">
          <cell r="AD19">
            <v>41187</v>
          </cell>
        </row>
        <row r="20">
          <cell r="AD20">
            <v>41200</v>
          </cell>
        </row>
        <row r="21">
          <cell r="AD21">
            <v>41430</v>
          </cell>
        </row>
        <row r="22">
          <cell r="AD22">
            <v>41444</v>
          </cell>
        </row>
        <row r="23">
          <cell r="AD23">
            <v>41507</v>
          </cell>
        </row>
        <row r="24">
          <cell r="AD24">
            <v>41523</v>
          </cell>
        </row>
        <row r="25">
          <cell r="AD25">
            <v>41557</v>
          </cell>
        </row>
        <row r="26">
          <cell r="AD26">
            <v>41591</v>
          </cell>
        </row>
        <row r="27">
          <cell r="AD27">
            <v>41660</v>
          </cell>
        </row>
        <row r="28">
          <cell r="AD28">
            <v>41793</v>
          </cell>
        </row>
        <row r="29">
          <cell r="AD29">
            <v>41878</v>
          </cell>
        </row>
        <row r="30">
          <cell r="AD30">
            <v>0</v>
          </cell>
        </row>
        <row r="31">
          <cell r="AD31">
            <v>0</v>
          </cell>
        </row>
        <row r="32">
          <cell r="AD32">
            <v>0</v>
          </cell>
        </row>
        <row r="33">
          <cell r="AD33">
            <v>0</v>
          </cell>
        </row>
        <row r="34">
          <cell r="AD34">
            <v>0</v>
          </cell>
        </row>
        <row r="35">
          <cell r="AD35">
            <v>0</v>
          </cell>
        </row>
        <row r="36">
          <cell r="AD36">
            <v>0</v>
          </cell>
        </row>
        <row r="37">
          <cell r="AD37">
            <v>0</v>
          </cell>
        </row>
        <row r="38">
          <cell r="AD38">
            <v>0</v>
          </cell>
        </row>
        <row r="39">
          <cell r="AD39">
            <v>0</v>
          </cell>
        </row>
        <row r="40">
          <cell r="AD40">
            <v>0</v>
          </cell>
        </row>
        <row r="41">
          <cell r="AD41">
            <v>0</v>
          </cell>
        </row>
        <row r="42">
          <cell r="AD42">
            <v>0</v>
          </cell>
        </row>
        <row r="43">
          <cell r="AD43">
            <v>0</v>
          </cell>
        </row>
        <row r="44">
          <cell r="AD44">
            <v>0</v>
          </cell>
        </row>
        <row r="45">
          <cell r="AD45">
            <v>0</v>
          </cell>
        </row>
        <row r="46">
          <cell r="AD46">
            <v>0</v>
          </cell>
        </row>
        <row r="47">
          <cell r="AD47">
            <v>0</v>
          </cell>
        </row>
        <row r="48">
          <cell r="AD48">
            <v>0</v>
          </cell>
        </row>
        <row r="49">
          <cell r="AD49">
            <v>0</v>
          </cell>
        </row>
        <row r="50">
          <cell r="AD50">
            <v>0</v>
          </cell>
        </row>
        <row r="51">
          <cell r="AD51">
            <v>0</v>
          </cell>
        </row>
        <row r="52">
          <cell r="AD52">
            <v>0</v>
          </cell>
        </row>
        <row r="53">
          <cell r="AD53">
            <v>0</v>
          </cell>
        </row>
        <row r="54">
          <cell r="AD54">
            <v>0</v>
          </cell>
        </row>
        <row r="55">
          <cell r="AD55">
            <v>0</v>
          </cell>
        </row>
        <row r="56">
          <cell r="AD56">
            <v>0</v>
          </cell>
        </row>
        <row r="57">
          <cell r="AD57">
            <v>0</v>
          </cell>
        </row>
        <row r="58">
          <cell r="AD58">
            <v>0</v>
          </cell>
        </row>
        <row r="59">
          <cell r="AD59">
            <v>0</v>
          </cell>
        </row>
        <row r="60">
          <cell r="AD60">
            <v>0</v>
          </cell>
        </row>
        <row r="61">
          <cell r="AD61">
            <v>0</v>
          </cell>
        </row>
        <row r="62">
          <cell r="AD62">
            <v>0</v>
          </cell>
        </row>
        <row r="63">
          <cell r="AD63">
            <v>0</v>
          </cell>
        </row>
        <row r="64">
          <cell r="AD64">
            <v>0</v>
          </cell>
        </row>
        <row r="65">
          <cell r="AD65">
            <v>0</v>
          </cell>
        </row>
        <row r="66">
          <cell r="AD66">
            <v>0</v>
          </cell>
        </row>
        <row r="67">
          <cell r="AD67">
            <v>0</v>
          </cell>
        </row>
        <row r="68">
          <cell r="AD68">
            <v>0</v>
          </cell>
        </row>
        <row r="69">
          <cell r="AD69">
            <v>0</v>
          </cell>
        </row>
        <row r="70">
          <cell r="AD70">
            <v>0</v>
          </cell>
        </row>
        <row r="71">
          <cell r="AD71">
            <v>0</v>
          </cell>
        </row>
        <row r="72">
          <cell r="AD72">
            <v>0</v>
          </cell>
        </row>
        <row r="73">
          <cell r="AD73">
            <v>0</v>
          </cell>
        </row>
        <row r="74">
          <cell r="AD74">
            <v>0</v>
          </cell>
        </row>
        <row r="75">
          <cell r="AD75">
            <v>0</v>
          </cell>
        </row>
        <row r="76">
          <cell r="AD76">
            <v>0</v>
          </cell>
        </row>
        <row r="77">
          <cell r="AD77">
            <v>0</v>
          </cell>
        </row>
        <row r="78">
          <cell r="AD78">
            <v>0</v>
          </cell>
        </row>
        <row r="79">
          <cell r="AD79">
            <v>0</v>
          </cell>
        </row>
        <row r="80">
          <cell r="AD80">
            <v>0</v>
          </cell>
        </row>
        <row r="81">
          <cell r="AD81">
            <v>0</v>
          </cell>
        </row>
        <row r="82">
          <cell r="AD82">
            <v>0</v>
          </cell>
        </row>
        <row r="83">
          <cell r="AD83">
            <v>0</v>
          </cell>
        </row>
        <row r="84">
          <cell r="AD84">
            <v>0</v>
          </cell>
        </row>
        <row r="85">
          <cell r="AD85">
            <v>0</v>
          </cell>
        </row>
        <row r="86">
          <cell r="AD86">
            <v>0</v>
          </cell>
        </row>
        <row r="87">
          <cell r="AD87">
            <v>0</v>
          </cell>
        </row>
        <row r="88">
          <cell r="AD88">
            <v>0</v>
          </cell>
        </row>
        <row r="89">
          <cell r="AD89">
            <v>0</v>
          </cell>
        </row>
        <row r="90">
          <cell r="AD90">
            <v>0</v>
          </cell>
        </row>
        <row r="91">
          <cell r="AD91">
            <v>0</v>
          </cell>
        </row>
        <row r="92">
          <cell r="AD92">
            <v>0</v>
          </cell>
        </row>
        <row r="93">
          <cell r="AD93">
            <v>0</v>
          </cell>
        </row>
        <row r="94">
          <cell r="AD94">
            <v>0</v>
          </cell>
        </row>
        <row r="95">
          <cell r="AD95">
            <v>0</v>
          </cell>
        </row>
        <row r="96">
          <cell r="AD96">
            <v>0</v>
          </cell>
        </row>
        <row r="97">
          <cell r="AD97">
            <v>0</v>
          </cell>
        </row>
        <row r="98">
          <cell r="AD98">
            <v>0</v>
          </cell>
        </row>
        <row r="99">
          <cell r="AD99">
            <v>0</v>
          </cell>
        </row>
        <row r="100">
          <cell r="AD100">
            <v>0</v>
          </cell>
        </row>
      </sheetData>
      <sheetData sheetId="1"/>
      <sheetData sheetId="2"/>
      <sheetData sheetId="3">
        <row r="14">
          <cell r="A14" t="str">
            <v>N° Pr</v>
          </cell>
        </row>
        <row r="15">
          <cell r="A15" t="str">
            <v>Pr_45</v>
          </cell>
        </row>
        <row r="16">
          <cell r="A16" t="str">
            <v>Pr_46</v>
          </cell>
        </row>
        <row r="17">
          <cell r="A17" t="str">
            <v>Pr_47</v>
          </cell>
        </row>
        <row r="18">
          <cell r="A18" t="str">
            <v>Pr_51</v>
          </cell>
        </row>
        <row r="19">
          <cell r="A19" t="str">
            <v>Pr_52</v>
          </cell>
        </row>
        <row r="20">
          <cell r="A20" t="str">
            <v>Pr_54</v>
          </cell>
        </row>
        <row r="21">
          <cell r="A21" t="str">
            <v>Pr_55</v>
          </cell>
        </row>
        <row r="22">
          <cell r="A22" t="str">
            <v>Pr_56</v>
          </cell>
        </row>
        <row r="23">
          <cell r="A23" t="str">
            <v>Pr_59</v>
          </cell>
        </row>
        <row r="24">
          <cell r="A24" t="str">
            <v>Pr_60</v>
          </cell>
        </row>
        <row r="25">
          <cell r="A25" t="str">
            <v>Pr_61</v>
          </cell>
        </row>
        <row r="26">
          <cell r="A26" t="str">
            <v>Pr_112</v>
          </cell>
        </row>
        <row r="27">
          <cell r="A27" t="str">
            <v>Pr_181</v>
          </cell>
        </row>
        <row r="28">
          <cell r="A28" t="str">
            <v>Pr_184</v>
          </cell>
        </row>
        <row r="29">
          <cell r="A29" t="str">
            <v>Pr_185</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sheetData>
      <sheetData sheetId="4"/>
      <sheetData sheetId="5">
        <row r="15">
          <cell r="AM15">
            <v>1</v>
          </cell>
        </row>
        <row r="16">
          <cell r="AM16">
            <v>2</v>
          </cell>
        </row>
        <row r="17">
          <cell r="AM17">
            <v>3</v>
          </cell>
        </row>
        <row r="18">
          <cell r="AM18">
            <v>4</v>
          </cell>
        </row>
        <row r="19">
          <cell r="AM19">
            <v>5</v>
          </cell>
        </row>
        <row r="20">
          <cell r="AM20">
            <v>6</v>
          </cell>
        </row>
        <row r="21">
          <cell r="AM21">
            <v>7</v>
          </cell>
        </row>
        <row r="22">
          <cell r="AM22">
            <v>8</v>
          </cell>
        </row>
        <row r="23">
          <cell r="AM23">
            <v>9</v>
          </cell>
        </row>
        <row r="24">
          <cell r="AM24">
            <v>10</v>
          </cell>
        </row>
        <row r="25">
          <cell r="AM25">
            <v>11</v>
          </cell>
        </row>
        <row r="26">
          <cell r="AM26">
            <v>12</v>
          </cell>
        </row>
        <row r="27">
          <cell r="AM27">
            <v>13</v>
          </cell>
        </row>
        <row r="28">
          <cell r="AM28">
            <v>14</v>
          </cell>
        </row>
        <row r="29">
          <cell r="AM29">
            <v>15</v>
          </cell>
        </row>
        <row r="30">
          <cell r="AM30">
            <v>16</v>
          </cell>
        </row>
        <row r="31">
          <cell r="AM31">
            <v>17</v>
          </cell>
        </row>
        <row r="32">
          <cell r="AM32">
            <v>18</v>
          </cell>
        </row>
        <row r="33">
          <cell r="AM33">
            <v>19</v>
          </cell>
        </row>
        <row r="34">
          <cell r="AM34">
            <v>20</v>
          </cell>
        </row>
        <row r="35">
          <cell r="AM35">
            <v>21</v>
          </cell>
        </row>
        <row r="36">
          <cell r="AM36">
            <v>22</v>
          </cell>
        </row>
        <row r="37">
          <cell r="AM37">
            <v>23</v>
          </cell>
        </row>
        <row r="38">
          <cell r="AM38">
            <v>24</v>
          </cell>
        </row>
        <row r="39">
          <cell r="AM39">
            <v>25</v>
          </cell>
        </row>
        <row r="40">
          <cell r="AM40">
            <v>26</v>
          </cell>
        </row>
        <row r="41">
          <cell r="AM41">
            <v>27</v>
          </cell>
        </row>
        <row r="42">
          <cell r="AM42">
            <v>28</v>
          </cell>
        </row>
        <row r="43">
          <cell r="AM43">
            <v>29</v>
          </cell>
        </row>
        <row r="44">
          <cell r="AM44">
            <v>30</v>
          </cell>
        </row>
        <row r="45">
          <cell r="AM45">
            <v>31</v>
          </cell>
        </row>
        <row r="46">
          <cell r="AM46">
            <v>32</v>
          </cell>
        </row>
        <row r="47">
          <cell r="AM47">
            <v>33</v>
          </cell>
        </row>
        <row r="48">
          <cell r="AM48">
            <v>34</v>
          </cell>
        </row>
        <row r="49">
          <cell r="AM49">
            <v>35</v>
          </cell>
        </row>
        <row r="50">
          <cell r="AM50">
            <v>36</v>
          </cell>
        </row>
        <row r="51">
          <cell r="AM51">
            <v>37</v>
          </cell>
        </row>
        <row r="52">
          <cell r="AM52">
            <v>38</v>
          </cell>
        </row>
        <row r="53">
          <cell r="AM53">
            <v>39</v>
          </cell>
        </row>
        <row r="54">
          <cell r="AM54">
            <v>40</v>
          </cell>
        </row>
        <row r="55">
          <cell r="AM55">
            <v>41</v>
          </cell>
        </row>
        <row r="56">
          <cell r="AM56">
            <v>42</v>
          </cell>
        </row>
        <row r="57">
          <cell r="AM57">
            <v>44</v>
          </cell>
        </row>
        <row r="58">
          <cell r="AM58">
            <v>45</v>
          </cell>
        </row>
        <row r="59">
          <cell r="AM59">
            <v>46</v>
          </cell>
        </row>
        <row r="60">
          <cell r="AM60">
            <v>47</v>
          </cell>
        </row>
        <row r="61">
          <cell r="AM61">
            <v>48</v>
          </cell>
        </row>
        <row r="62">
          <cell r="AM62">
            <v>49</v>
          </cell>
        </row>
        <row r="63">
          <cell r="AM63">
            <v>50</v>
          </cell>
        </row>
        <row r="64">
          <cell r="AM64">
            <v>51</v>
          </cell>
        </row>
        <row r="65">
          <cell r="AM65">
            <v>52</v>
          </cell>
        </row>
        <row r="66">
          <cell r="AM66">
            <v>54</v>
          </cell>
        </row>
        <row r="67">
          <cell r="AM67">
            <v>55</v>
          </cell>
        </row>
        <row r="68">
          <cell r="AM68">
            <v>56</v>
          </cell>
        </row>
        <row r="69">
          <cell r="AM69">
            <v>59</v>
          </cell>
        </row>
        <row r="70">
          <cell r="AM70">
            <v>60</v>
          </cell>
        </row>
        <row r="71">
          <cell r="AM71">
            <v>61</v>
          </cell>
        </row>
        <row r="72">
          <cell r="AM72">
            <v>64</v>
          </cell>
        </row>
        <row r="73">
          <cell r="AM73">
            <v>65</v>
          </cell>
        </row>
        <row r="74">
          <cell r="AM74">
            <v>66</v>
          </cell>
        </row>
        <row r="75">
          <cell r="AM75">
            <v>72</v>
          </cell>
        </row>
        <row r="76">
          <cell r="AM76">
            <v>73</v>
          </cell>
        </row>
        <row r="77">
          <cell r="AM77">
            <v>74</v>
          </cell>
        </row>
        <row r="78">
          <cell r="AM78">
            <v>75</v>
          </cell>
        </row>
        <row r="79">
          <cell r="AM79">
            <v>77</v>
          </cell>
        </row>
        <row r="80">
          <cell r="AM80">
            <v>78</v>
          </cell>
        </row>
        <row r="81">
          <cell r="AM81">
            <v>80</v>
          </cell>
        </row>
        <row r="82">
          <cell r="AM82">
            <v>81</v>
          </cell>
        </row>
        <row r="83">
          <cell r="AM83">
            <v>82</v>
          </cell>
        </row>
        <row r="84">
          <cell r="AM84">
            <v>83</v>
          </cell>
        </row>
        <row r="85">
          <cell r="AM85">
            <v>88</v>
          </cell>
        </row>
        <row r="86">
          <cell r="AM86">
            <v>93</v>
          </cell>
        </row>
        <row r="87">
          <cell r="AM87">
            <v>95</v>
          </cell>
        </row>
        <row r="88">
          <cell r="AM88">
            <v>96</v>
          </cell>
        </row>
        <row r="89">
          <cell r="AM89">
            <v>106</v>
          </cell>
        </row>
        <row r="90">
          <cell r="AM90">
            <v>107</v>
          </cell>
        </row>
        <row r="91">
          <cell r="AM91">
            <v>108</v>
          </cell>
        </row>
        <row r="92">
          <cell r="AM92">
            <v>112</v>
          </cell>
        </row>
        <row r="93">
          <cell r="AM93">
            <v>113</v>
          </cell>
        </row>
        <row r="94">
          <cell r="AM94">
            <v>115</v>
          </cell>
        </row>
        <row r="95">
          <cell r="AM95">
            <v>116</v>
          </cell>
        </row>
        <row r="96">
          <cell r="AM96">
            <v>117</v>
          </cell>
        </row>
        <row r="97">
          <cell r="AM97">
            <v>118</v>
          </cell>
        </row>
        <row r="98">
          <cell r="AM98">
            <v>120</v>
          </cell>
        </row>
        <row r="99">
          <cell r="AM99">
            <v>121</v>
          </cell>
        </row>
        <row r="100">
          <cell r="AM100">
            <v>123</v>
          </cell>
        </row>
        <row r="101">
          <cell r="AM101">
            <v>124</v>
          </cell>
        </row>
        <row r="102">
          <cell r="AM102">
            <v>125</v>
          </cell>
        </row>
        <row r="103">
          <cell r="AM103">
            <v>126</v>
          </cell>
        </row>
        <row r="104">
          <cell r="AM104">
            <v>127</v>
          </cell>
        </row>
        <row r="105">
          <cell r="AM105">
            <v>128</v>
          </cell>
        </row>
        <row r="106">
          <cell r="AM106">
            <v>129</v>
          </cell>
        </row>
        <row r="107">
          <cell r="AM107">
            <v>130</v>
          </cell>
        </row>
        <row r="108">
          <cell r="AM108">
            <v>131</v>
          </cell>
        </row>
        <row r="109">
          <cell r="AM109">
            <v>132</v>
          </cell>
        </row>
        <row r="110">
          <cell r="AM110">
            <v>133</v>
          </cell>
        </row>
        <row r="111">
          <cell r="AM111">
            <v>134</v>
          </cell>
        </row>
        <row r="112">
          <cell r="AM112">
            <v>135</v>
          </cell>
        </row>
        <row r="113">
          <cell r="AM113">
            <v>136</v>
          </cell>
        </row>
        <row r="114">
          <cell r="AM114">
            <v>137</v>
          </cell>
        </row>
        <row r="115">
          <cell r="AM115">
            <v>138</v>
          </cell>
        </row>
        <row r="116">
          <cell r="AM116">
            <v>139</v>
          </cell>
        </row>
        <row r="117">
          <cell r="AM117">
            <v>140</v>
          </cell>
        </row>
        <row r="118">
          <cell r="AM118">
            <v>141</v>
          </cell>
        </row>
        <row r="119">
          <cell r="AM119">
            <v>142</v>
          </cell>
        </row>
        <row r="120">
          <cell r="AM120">
            <v>143</v>
          </cell>
        </row>
        <row r="121">
          <cell r="AM121">
            <v>144</v>
          </cell>
        </row>
        <row r="122">
          <cell r="AM122">
            <v>145</v>
          </cell>
        </row>
        <row r="123">
          <cell r="AM123">
            <v>146</v>
          </cell>
        </row>
        <row r="124">
          <cell r="AM124">
            <v>147</v>
          </cell>
        </row>
        <row r="125">
          <cell r="AM125">
            <v>148</v>
          </cell>
        </row>
        <row r="126">
          <cell r="AM126">
            <v>149</v>
          </cell>
        </row>
        <row r="127">
          <cell r="AM127">
            <v>150</v>
          </cell>
        </row>
        <row r="128">
          <cell r="AM128">
            <v>151</v>
          </cell>
        </row>
        <row r="129">
          <cell r="AM129">
            <v>152</v>
          </cell>
        </row>
        <row r="130">
          <cell r="AM130">
            <v>153</v>
          </cell>
        </row>
        <row r="131">
          <cell r="AM131">
            <v>154</v>
          </cell>
        </row>
        <row r="132">
          <cell r="AM132">
            <v>155</v>
          </cell>
        </row>
        <row r="133">
          <cell r="AM133">
            <v>156</v>
          </cell>
        </row>
        <row r="134">
          <cell r="AM134">
            <v>157</v>
          </cell>
        </row>
        <row r="135">
          <cell r="AM135">
            <v>158</v>
          </cell>
        </row>
        <row r="136">
          <cell r="AM136">
            <v>159</v>
          </cell>
        </row>
        <row r="137">
          <cell r="AM137">
            <v>160</v>
          </cell>
        </row>
        <row r="138">
          <cell r="AM138">
            <v>161</v>
          </cell>
        </row>
        <row r="139">
          <cell r="AM139">
            <v>162</v>
          </cell>
        </row>
        <row r="140">
          <cell r="AM140">
            <v>163</v>
          </cell>
        </row>
        <row r="141">
          <cell r="AM141">
            <v>164</v>
          </cell>
        </row>
        <row r="142">
          <cell r="AM142">
            <v>165</v>
          </cell>
        </row>
        <row r="143">
          <cell r="AM143">
            <v>166</v>
          </cell>
        </row>
        <row r="144">
          <cell r="AM144">
            <v>167</v>
          </cell>
        </row>
        <row r="145">
          <cell r="AM145">
            <v>168</v>
          </cell>
        </row>
        <row r="146">
          <cell r="AM146">
            <v>169</v>
          </cell>
        </row>
        <row r="147">
          <cell r="AM147">
            <v>170</v>
          </cell>
        </row>
        <row r="148">
          <cell r="AM148">
            <v>171</v>
          </cell>
        </row>
        <row r="149">
          <cell r="AM149">
            <v>172</v>
          </cell>
        </row>
        <row r="150">
          <cell r="AM150">
            <v>173</v>
          </cell>
        </row>
        <row r="151">
          <cell r="AM151">
            <v>174</v>
          </cell>
        </row>
        <row r="152">
          <cell r="AM152">
            <v>175</v>
          </cell>
        </row>
        <row r="153">
          <cell r="AM153">
            <v>176</v>
          </cell>
        </row>
        <row r="154">
          <cell r="AM154">
            <v>177</v>
          </cell>
        </row>
        <row r="155">
          <cell r="AM155">
            <v>178</v>
          </cell>
        </row>
        <row r="156">
          <cell r="AM156">
            <v>179</v>
          </cell>
        </row>
        <row r="157">
          <cell r="AM157">
            <v>180</v>
          </cell>
        </row>
        <row r="158">
          <cell r="AM158">
            <v>181</v>
          </cell>
        </row>
        <row r="159">
          <cell r="AM159">
            <v>182</v>
          </cell>
        </row>
        <row r="160">
          <cell r="AM160">
            <v>183</v>
          </cell>
        </row>
        <row r="161">
          <cell r="AM161">
            <v>184</v>
          </cell>
        </row>
        <row r="162">
          <cell r="AM162">
            <v>185</v>
          </cell>
        </row>
        <row r="163">
          <cell r="AM163">
            <v>186</v>
          </cell>
        </row>
        <row r="164">
          <cell r="AM164">
            <v>187</v>
          </cell>
        </row>
        <row r="165">
          <cell r="AM165">
            <v>188</v>
          </cell>
        </row>
        <row r="166">
          <cell r="AM166">
            <v>189</v>
          </cell>
        </row>
        <row r="167">
          <cell r="AM167">
            <v>190</v>
          </cell>
        </row>
        <row r="168">
          <cell r="AM168">
            <v>191</v>
          </cell>
        </row>
        <row r="169">
          <cell r="AM169">
            <v>192</v>
          </cell>
        </row>
        <row r="170">
          <cell r="AM170">
            <v>193</v>
          </cell>
        </row>
        <row r="171">
          <cell r="AM171">
            <v>194</v>
          </cell>
        </row>
        <row r="172">
          <cell r="AM172">
            <v>195</v>
          </cell>
        </row>
        <row r="173">
          <cell r="AM173">
            <v>196</v>
          </cell>
        </row>
        <row r="174">
          <cell r="AM174">
            <v>197</v>
          </cell>
        </row>
        <row r="175">
          <cell r="AM175">
            <v>198</v>
          </cell>
        </row>
        <row r="176">
          <cell r="AM176">
            <v>199</v>
          </cell>
        </row>
        <row r="177">
          <cell r="AM177">
            <v>200</v>
          </cell>
        </row>
        <row r="178">
          <cell r="AM178">
            <v>201</v>
          </cell>
        </row>
        <row r="179">
          <cell r="AM179">
            <v>202</v>
          </cell>
        </row>
        <row r="180">
          <cell r="AM180">
            <v>203</v>
          </cell>
        </row>
        <row r="181">
          <cell r="AM181">
            <v>204</v>
          </cell>
        </row>
        <row r="182">
          <cell r="AM182">
            <v>205</v>
          </cell>
        </row>
        <row r="183">
          <cell r="AM183">
            <v>0</v>
          </cell>
        </row>
        <row r="184">
          <cell r="AM184">
            <v>0</v>
          </cell>
        </row>
        <row r="185">
          <cell r="AM185">
            <v>0</v>
          </cell>
        </row>
        <row r="186">
          <cell r="AM186">
            <v>0</v>
          </cell>
        </row>
        <row r="187">
          <cell r="AM187">
            <v>0</v>
          </cell>
        </row>
        <row r="188">
          <cell r="AM188">
            <v>0</v>
          </cell>
        </row>
        <row r="189">
          <cell r="AM189">
            <v>0</v>
          </cell>
        </row>
        <row r="190">
          <cell r="AM190">
            <v>0</v>
          </cell>
        </row>
        <row r="191">
          <cell r="AM191">
            <v>0</v>
          </cell>
        </row>
        <row r="192">
          <cell r="AM192">
            <v>0</v>
          </cell>
        </row>
        <row r="193">
          <cell r="AM193">
            <v>0</v>
          </cell>
        </row>
        <row r="194">
          <cell r="AM194">
            <v>0</v>
          </cell>
        </row>
        <row r="195">
          <cell r="AM195">
            <v>0</v>
          </cell>
        </row>
        <row r="196">
          <cell r="AM196">
            <v>0</v>
          </cell>
        </row>
        <row r="197">
          <cell r="AM197">
            <v>0</v>
          </cell>
        </row>
        <row r="198">
          <cell r="AM198">
            <v>0</v>
          </cell>
        </row>
        <row r="199">
          <cell r="AM199">
            <v>0</v>
          </cell>
        </row>
        <row r="200">
          <cell r="AM200">
            <v>0</v>
          </cell>
        </row>
        <row r="201">
          <cell r="AM201">
            <v>0</v>
          </cell>
        </row>
        <row r="202">
          <cell r="AM202">
            <v>0</v>
          </cell>
        </row>
        <row r="203">
          <cell r="AM203">
            <v>0</v>
          </cell>
        </row>
        <row r="204">
          <cell r="AM204">
            <v>0</v>
          </cell>
        </row>
        <row r="205">
          <cell r="AM205">
            <v>0</v>
          </cell>
        </row>
        <row r="206">
          <cell r="AM206">
            <v>0</v>
          </cell>
        </row>
        <row r="207">
          <cell r="AM207">
            <v>0</v>
          </cell>
        </row>
        <row r="208">
          <cell r="AM208">
            <v>0</v>
          </cell>
        </row>
        <row r="209">
          <cell r="AM209">
            <v>0</v>
          </cell>
        </row>
        <row r="210">
          <cell r="AM210">
            <v>0</v>
          </cell>
        </row>
        <row r="211">
          <cell r="AM211">
            <v>0</v>
          </cell>
        </row>
        <row r="212">
          <cell r="AM212">
            <v>0</v>
          </cell>
        </row>
        <row r="213">
          <cell r="AM213">
            <v>0</v>
          </cell>
        </row>
        <row r="214">
          <cell r="AM214">
            <v>0</v>
          </cell>
        </row>
        <row r="215">
          <cell r="AM215">
            <v>0</v>
          </cell>
        </row>
        <row r="216">
          <cell r="AM216">
            <v>0</v>
          </cell>
        </row>
        <row r="217">
          <cell r="AM217">
            <v>0</v>
          </cell>
        </row>
        <row r="218">
          <cell r="AM218">
            <v>0</v>
          </cell>
        </row>
        <row r="219">
          <cell r="AM219">
            <v>0</v>
          </cell>
        </row>
        <row r="220">
          <cell r="AM220">
            <v>0</v>
          </cell>
        </row>
        <row r="221">
          <cell r="AM221">
            <v>0</v>
          </cell>
        </row>
        <row r="222">
          <cell r="AM222">
            <v>0</v>
          </cell>
        </row>
        <row r="223">
          <cell r="AM223">
            <v>0</v>
          </cell>
        </row>
        <row r="224">
          <cell r="AM224">
            <v>0</v>
          </cell>
        </row>
        <row r="225">
          <cell r="AM225">
            <v>0</v>
          </cell>
        </row>
        <row r="226">
          <cell r="AM226">
            <v>0</v>
          </cell>
        </row>
        <row r="227">
          <cell r="AM227">
            <v>0</v>
          </cell>
        </row>
        <row r="228">
          <cell r="AM228">
            <v>0</v>
          </cell>
        </row>
        <row r="229">
          <cell r="AM229">
            <v>0</v>
          </cell>
        </row>
        <row r="230">
          <cell r="AM230">
            <v>0</v>
          </cell>
        </row>
        <row r="231">
          <cell r="AM231">
            <v>0</v>
          </cell>
        </row>
        <row r="232">
          <cell r="AM232">
            <v>0</v>
          </cell>
        </row>
        <row r="233">
          <cell r="AM233">
            <v>0</v>
          </cell>
        </row>
        <row r="234">
          <cell r="AM234">
            <v>0</v>
          </cell>
        </row>
        <row r="235">
          <cell r="AM235">
            <v>0</v>
          </cell>
        </row>
        <row r="236">
          <cell r="AM236">
            <v>0</v>
          </cell>
        </row>
        <row r="237">
          <cell r="AM237">
            <v>0</v>
          </cell>
        </row>
        <row r="238">
          <cell r="AM238">
            <v>0</v>
          </cell>
        </row>
        <row r="239">
          <cell r="AM239">
            <v>0</v>
          </cell>
        </row>
        <row r="240">
          <cell r="AM240">
            <v>0</v>
          </cell>
        </row>
        <row r="241">
          <cell r="AM241">
            <v>0</v>
          </cell>
        </row>
        <row r="242">
          <cell r="AM242">
            <v>0</v>
          </cell>
        </row>
        <row r="243">
          <cell r="AM243">
            <v>0</v>
          </cell>
        </row>
        <row r="244">
          <cell r="AM244">
            <v>0</v>
          </cell>
        </row>
        <row r="245">
          <cell r="AM245">
            <v>0</v>
          </cell>
        </row>
        <row r="246">
          <cell r="AM246">
            <v>0</v>
          </cell>
        </row>
        <row r="247">
          <cell r="AM247">
            <v>0</v>
          </cell>
        </row>
        <row r="248">
          <cell r="AM248">
            <v>0</v>
          </cell>
        </row>
        <row r="249">
          <cell r="AM249">
            <v>0</v>
          </cell>
        </row>
        <row r="250">
          <cell r="AM250">
            <v>0</v>
          </cell>
        </row>
        <row r="251">
          <cell r="AM251">
            <v>0</v>
          </cell>
        </row>
        <row r="252">
          <cell r="AM252">
            <v>0</v>
          </cell>
        </row>
        <row r="253">
          <cell r="AM253">
            <v>0</v>
          </cell>
        </row>
        <row r="254">
          <cell r="AM254">
            <v>0</v>
          </cell>
        </row>
        <row r="255">
          <cell r="AM255">
            <v>0</v>
          </cell>
        </row>
        <row r="256">
          <cell r="AM256">
            <v>0</v>
          </cell>
        </row>
        <row r="257">
          <cell r="AM257">
            <v>0</v>
          </cell>
        </row>
        <row r="258">
          <cell r="AM258">
            <v>0</v>
          </cell>
        </row>
        <row r="259">
          <cell r="AM259">
            <v>0</v>
          </cell>
        </row>
        <row r="260">
          <cell r="AM260">
            <v>0</v>
          </cell>
        </row>
        <row r="261">
          <cell r="AM261">
            <v>0</v>
          </cell>
        </row>
        <row r="262">
          <cell r="AM262">
            <v>0</v>
          </cell>
        </row>
        <row r="263">
          <cell r="AM263">
            <v>0</v>
          </cell>
        </row>
        <row r="264">
          <cell r="AM264">
            <v>0</v>
          </cell>
        </row>
        <row r="265">
          <cell r="AM265">
            <v>0</v>
          </cell>
        </row>
        <row r="266">
          <cell r="AM266">
            <v>0</v>
          </cell>
        </row>
        <row r="267">
          <cell r="AM267">
            <v>0</v>
          </cell>
        </row>
        <row r="268">
          <cell r="AM268">
            <v>0</v>
          </cell>
        </row>
        <row r="269">
          <cell r="AM269">
            <v>0</v>
          </cell>
        </row>
        <row r="270">
          <cell r="AM270">
            <v>0</v>
          </cell>
        </row>
        <row r="271">
          <cell r="AM271">
            <v>0</v>
          </cell>
        </row>
        <row r="272">
          <cell r="AM272">
            <v>0</v>
          </cell>
        </row>
        <row r="273">
          <cell r="AM273">
            <v>0</v>
          </cell>
        </row>
        <row r="274">
          <cell r="AM274">
            <v>0</v>
          </cell>
        </row>
        <row r="275">
          <cell r="AM275">
            <v>0</v>
          </cell>
        </row>
        <row r="276">
          <cell r="AM276">
            <v>0</v>
          </cell>
        </row>
        <row r="277">
          <cell r="AM277">
            <v>0</v>
          </cell>
        </row>
        <row r="278">
          <cell r="AM278">
            <v>0</v>
          </cell>
        </row>
        <row r="279">
          <cell r="AM279">
            <v>0</v>
          </cell>
        </row>
        <row r="280">
          <cell r="AM280">
            <v>0</v>
          </cell>
        </row>
        <row r="281">
          <cell r="AM281">
            <v>0</v>
          </cell>
        </row>
        <row r="282">
          <cell r="AM282">
            <v>0</v>
          </cell>
        </row>
        <row r="283">
          <cell r="AM283">
            <v>0</v>
          </cell>
        </row>
        <row r="284">
          <cell r="AM284">
            <v>0</v>
          </cell>
        </row>
        <row r="285">
          <cell r="AM285">
            <v>0</v>
          </cell>
        </row>
        <row r="286">
          <cell r="AM286">
            <v>0</v>
          </cell>
        </row>
        <row r="287">
          <cell r="AM287">
            <v>0</v>
          </cell>
        </row>
        <row r="288">
          <cell r="AM288">
            <v>0</v>
          </cell>
        </row>
        <row r="289">
          <cell r="AM289">
            <v>0</v>
          </cell>
        </row>
        <row r="290">
          <cell r="AM290">
            <v>0</v>
          </cell>
        </row>
        <row r="291">
          <cell r="AM291">
            <v>0</v>
          </cell>
        </row>
        <row r="292">
          <cell r="AM292">
            <v>0</v>
          </cell>
        </row>
        <row r="293">
          <cell r="AM293">
            <v>0</v>
          </cell>
        </row>
        <row r="294">
          <cell r="AM294">
            <v>0</v>
          </cell>
        </row>
        <row r="295">
          <cell r="AM295">
            <v>0</v>
          </cell>
        </row>
        <row r="296">
          <cell r="AM296">
            <v>0</v>
          </cell>
        </row>
        <row r="297">
          <cell r="AM297">
            <v>0</v>
          </cell>
        </row>
        <row r="298">
          <cell r="AM298">
            <v>0</v>
          </cell>
        </row>
        <row r="299">
          <cell r="AM299">
            <v>0</v>
          </cell>
        </row>
        <row r="300">
          <cell r="AM300">
            <v>0</v>
          </cell>
        </row>
        <row r="301">
          <cell r="AM301">
            <v>0</v>
          </cell>
        </row>
        <row r="302">
          <cell r="AM302">
            <v>0</v>
          </cell>
        </row>
        <row r="303">
          <cell r="AM303">
            <v>0</v>
          </cell>
        </row>
        <row r="304">
          <cell r="AM304">
            <v>0</v>
          </cell>
        </row>
        <row r="305">
          <cell r="AM305">
            <v>0</v>
          </cell>
        </row>
        <row r="306">
          <cell r="AM306">
            <v>0</v>
          </cell>
        </row>
        <row r="307">
          <cell r="AM307">
            <v>0</v>
          </cell>
        </row>
        <row r="308">
          <cell r="AM308">
            <v>0</v>
          </cell>
        </row>
      </sheetData>
      <sheetData sheetId="6"/>
      <sheetData sheetId="7"/>
      <sheetData sheetId="8"/>
      <sheetData sheetId="9"/>
      <sheetData sheetId="10">
        <row r="8">
          <cell r="AH8" t="str">
            <v>01/2014</v>
          </cell>
        </row>
        <row r="9">
          <cell r="AH9" t="str">
            <v>07/2014</v>
          </cell>
        </row>
        <row r="10">
          <cell r="AH10" t="str">
            <v>02/2014</v>
          </cell>
        </row>
        <row r="11">
          <cell r="AH11" t="str">
            <v>05/2014</v>
          </cell>
        </row>
        <row r="12">
          <cell r="AH12" t="str">
            <v>37/2013</v>
          </cell>
        </row>
        <row r="13">
          <cell r="AH13" t="str">
            <v>Prog1</v>
          </cell>
        </row>
        <row r="14">
          <cell r="AH14" t="str">
            <v>Prog2</v>
          </cell>
        </row>
        <row r="15">
          <cell r="AH15" t="str">
            <v>06/2014</v>
          </cell>
          <cell r="AN15" t="str">
            <v>Equip.</v>
          </cell>
          <cell r="AO15" t="str">
            <v>Prep. DDC</v>
          </cell>
        </row>
        <row r="16">
          <cell r="AH16" t="str">
            <v>Prog3</v>
          </cell>
          <cell r="AN16" t="str">
            <v>Infrast.</v>
          </cell>
          <cell r="AO16" t="str">
            <v>Publié</v>
          </cell>
        </row>
        <row r="17">
          <cell r="AH17" t="str">
            <v>Prog4</v>
          </cell>
          <cell r="AO17" t="str">
            <v>Analyse</v>
          </cell>
        </row>
        <row r="18">
          <cell r="AH18" t="str">
            <v>Prog7</v>
          </cell>
          <cell r="AO18" t="str">
            <v>Attribué</v>
          </cell>
        </row>
        <row r="19">
          <cell r="AH19" t="str">
            <v>Prog8</v>
          </cell>
        </row>
        <row r="20">
          <cell r="AH20">
            <v>0</v>
          </cell>
        </row>
        <row r="21">
          <cell r="AH21">
            <v>0</v>
          </cell>
        </row>
        <row r="22">
          <cell r="AH22">
            <v>0</v>
          </cell>
        </row>
        <row r="23">
          <cell r="AH23">
            <v>0</v>
          </cell>
        </row>
        <row r="24">
          <cell r="AH24">
            <v>0</v>
          </cell>
        </row>
        <row r="25">
          <cell r="AH25">
            <v>0</v>
          </cell>
        </row>
        <row r="26">
          <cell r="AH26">
            <v>0</v>
          </cell>
        </row>
        <row r="27">
          <cell r="AH27">
            <v>0</v>
          </cell>
        </row>
        <row r="28">
          <cell r="AH28">
            <v>0</v>
          </cell>
        </row>
        <row r="29">
          <cell r="AH29">
            <v>0</v>
          </cell>
        </row>
        <row r="30">
          <cell r="AH30">
            <v>0</v>
          </cell>
        </row>
        <row r="31">
          <cell r="AH31">
            <v>0</v>
          </cell>
        </row>
        <row r="32">
          <cell r="AH32">
            <v>0</v>
          </cell>
        </row>
        <row r="33">
          <cell r="AH33">
            <v>0</v>
          </cell>
        </row>
        <row r="34">
          <cell r="AH34">
            <v>0</v>
          </cell>
        </row>
        <row r="35">
          <cell r="AH35">
            <v>0</v>
          </cell>
        </row>
        <row r="36">
          <cell r="AH36">
            <v>0</v>
          </cell>
        </row>
      </sheetData>
      <sheetData sheetId="11"/>
      <sheetData sheetId="12"/>
      <sheetData sheetId="13"/>
      <sheetData sheetId="14"/>
      <sheetData sheetId="15"/>
      <sheetData sheetId="16"/>
      <sheetData sheetId="17"/>
      <sheetData sheetId="18">
        <row r="6">
          <cell r="B6" t="str">
            <v>Toutes Filières</v>
          </cell>
        </row>
        <row r="101">
          <cell r="B101" t="str">
            <v>Bâche de séchage</v>
          </cell>
        </row>
        <row r="102">
          <cell r="B102" t="str">
            <v>Balance electronique</v>
          </cell>
          <cell r="AB102">
            <v>1</v>
          </cell>
        </row>
        <row r="103">
          <cell r="B103" t="str">
            <v>Bascule</v>
          </cell>
          <cell r="AB103">
            <v>2</v>
          </cell>
        </row>
        <row r="104">
          <cell r="B104" t="str">
            <v>Concasseuse</v>
          </cell>
          <cell r="AB104">
            <v>3</v>
          </cell>
        </row>
        <row r="105">
          <cell r="B105" t="str">
            <v>Four moderne</v>
          </cell>
          <cell r="AB105">
            <v>4</v>
          </cell>
        </row>
        <row r="106">
          <cell r="B106" t="str">
            <v>Foyer Amélioré</v>
          </cell>
          <cell r="AB106">
            <v>5</v>
          </cell>
        </row>
        <row r="107">
          <cell r="B107" t="str">
            <v>Kit Etuvage</v>
          </cell>
          <cell r="AB107">
            <v>6</v>
          </cell>
        </row>
        <row r="108">
          <cell r="B108" t="str">
            <v>Moto Tricycle</v>
          </cell>
          <cell r="AB108">
            <v>7</v>
          </cell>
        </row>
        <row r="109">
          <cell r="B109" t="str">
            <v>Motopompe</v>
          </cell>
          <cell r="AB109">
            <v>8</v>
          </cell>
        </row>
        <row r="110">
          <cell r="B110" t="str">
            <v>Ombrière</v>
          </cell>
          <cell r="AB110">
            <v>9</v>
          </cell>
        </row>
        <row r="111">
          <cell r="B111" t="str">
            <v>Palette</v>
          </cell>
          <cell r="AB111">
            <v>10</v>
          </cell>
        </row>
        <row r="112">
          <cell r="B112" t="str">
            <v>Petit Matériel</v>
          </cell>
          <cell r="AB112">
            <v>11</v>
          </cell>
        </row>
        <row r="113">
          <cell r="B113" t="str">
            <v>Pulvérisateur</v>
          </cell>
          <cell r="AB113">
            <v>12</v>
          </cell>
        </row>
        <row r="114">
          <cell r="B114" t="str">
            <v>Sac de jute</v>
          </cell>
          <cell r="AB114">
            <v>13</v>
          </cell>
        </row>
        <row r="115">
          <cell r="B115" t="str">
            <v>Scie Egoine</v>
          </cell>
          <cell r="AB115">
            <v>14</v>
          </cell>
        </row>
        <row r="116">
          <cell r="AB116">
            <v>15</v>
          </cell>
        </row>
        <row r="117">
          <cell r="AB117">
            <v>16</v>
          </cell>
        </row>
        <row r="118">
          <cell r="AB118">
            <v>17</v>
          </cell>
        </row>
        <row r="119">
          <cell r="AB119">
            <v>18</v>
          </cell>
        </row>
        <row r="120">
          <cell r="AB120">
            <v>19</v>
          </cell>
        </row>
        <row r="121">
          <cell r="AB121">
            <v>20</v>
          </cell>
        </row>
        <row r="122">
          <cell r="AB122">
            <v>21</v>
          </cell>
        </row>
        <row r="123">
          <cell r="AB123">
            <v>22</v>
          </cell>
        </row>
        <row r="124">
          <cell r="AB124">
            <v>23</v>
          </cell>
        </row>
        <row r="125">
          <cell r="AB125">
            <v>24</v>
          </cell>
        </row>
        <row r="126">
          <cell r="AB126">
            <v>25</v>
          </cell>
        </row>
        <row r="127">
          <cell r="AB127">
            <v>26</v>
          </cell>
        </row>
        <row r="128">
          <cell r="AB128">
            <v>27</v>
          </cell>
        </row>
        <row r="129">
          <cell r="AB129">
            <v>28</v>
          </cell>
        </row>
        <row r="130">
          <cell r="AB130">
            <v>29</v>
          </cell>
        </row>
        <row r="131">
          <cell r="AB131">
            <v>30</v>
          </cell>
        </row>
        <row r="132">
          <cell r="AB132">
            <v>31</v>
          </cell>
        </row>
        <row r="133">
          <cell r="AB133">
            <v>32</v>
          </cell>
        </row>
        <row r="134">
          <cell r="AB134">
            <v>33</v>
          </cell>
        </row>
        <row r="135">
          <cell r="AB135">
            <v>34</v>
          </cell>
        </row>
        <row r="136">
          <cell r="AB136">
            <v>35</v>
          </cell>
        </row>
        <row r="137">
          <cell r="AB137">
            <v>36</v>
          </cell>
        </row>
        <row r="138">
          <cell r="AB138">
            <v>0</v>
          </cell>
        </row>
        <row r="139">
          <cell r="AB139">
            <v>0</v>
          </cell>
        </row>
        <row r="140">
          <cell r="AB140">
            <v>0</v>
          </cell>
        </row>
        <row r="141">
          <cell r="AB141">
            <v>0</v>
          </cell>
        </row>
        <row r="144">
          <cell r="B144" t="str">
            <v>Appareil à rivet</v>
          </cell>
        </row>
        <row r="145">
          <cell r="B145" t="str">
            <v>Appareil de traitement</v>
          </cell>
        </row>
        <row r="146">
          <cell r="B146" t="str">
            <v>Bâche de séchage</v>
          </cell>
        </row>
        <row r="147">
          <cell r="B147" t="str">
            <v>Balance electronique</v>
          </cell>
        </row>
        <row r="148">
          <cell r="B148" t="str">
            <v>Bascule</v>
          </cell>
        </row>
        <row r="149">
          <cell r="B149" t="str">
            <v>Batteuse Vanneuse</v>
          </cell>
        </row>
        <row r="150">
          <cell r="B150" t="str">
            <v>Calibreuse Epierreuse</v>
          </cell>
        </row>
        <row r="151">
          <cell r="B151" t="str">
            <v xml:space="preserve">Ceintruse de tuyau </v>
          </cell>
        </row>
        <row r="152">
          <cell r="B152" t="str">
            <v>Charrette</v>
          </cell>
        </row>
        <row r="153">
          <cell r="B153" t="str">
            <v>Charrue</v>
          </cell>
        </row>
        <row r="154">
          <cell r="B154" t="str">
            <v>Couseuse</v>
          </cell>
        </row>
        <row r="155">
          <cell r="B155" t="str">
            <v>Décortiqueuse</v>
          </cell>
        </row>
        <row r="156">
          <cell r="B156" t="str">
            <v>Epierreuse</v>
          </cell>
        </row>
        <row r="157">
          <cell r="B157" t="str">
            <v>Four moderne</v>
          </cell>
        </row>
        <row r="158">
          <cell r="B158" t="str">
            <v>Foyer Amélioré</v>
          </cell>
        </row>
        <row r="159">
          <cell r="B159" t="str">
            <v>Humidimètre à Grain</v>
          </cell>
        </row>
        <row r="160">
          <cell r="B160" t="str">
            <v>Kit Etuvage</v>
          </cell>
        </row>
        <row r="161">
          <cell r="B161" t="str">
            <v>Meule mobile</v>
          </cell>
        </row>
        <row r="162">
          <cell r="B162" t="str">
            <v>Moto Tricycle</v>
          </cell>
        </row>
      </sheetData>
      <sheetData sheetId="19"/>
      <sheetData sheetId="20"/>
      <sheetData sheetId="21"/>
      <sheetData sheetId="22">
        <row r="13">
          <cell r="A13" t="str">
            <v>Bassila</v>
          </cell>
          <cell r="C13" t="str">
            <v>Boukombé</v>
          </cell>
          <cell r="D13" t="str">
            <v>Bassila</v>
          </cell>
          <cell r="E13" t="str">
            <v>Bassila</v>
          </cell>
          <cell r="F13" t="str">
            <v>A0202</v>
          </cell>
          <cell r="G13" t="str">
            <v>Séc_Aliment.</v>
          </cell>
          <cell r="H13" t="str">
            <v>Anacarde</v>
          </cell>
          <cell r="I13" t="str">
            <v>Production</v>
          </cell>
          <cell r="K13" t="str">
            <v>Clôturé</v>
          </cell>
          <cell r="L13" t="str">
            <v>Clôt.</v>
          </cell>
          <cell r="M13" t="str">
            <v>Am. Blanches</v>
          </cell>
          <cell r="N13" t="str">
            <v>Chou</v>
          </cell>
          <cell r="O13" t="str">
            <v>Riz Blanc</v>
          </cell>
          <cell r="R13" t="str">
            <v>HE</v>
          </cell>
          <cell r="S13" t="str">
            <v>Oui</v>
          </cell>
          <cell r="T13" t="str">
            <v>ERAD</v>
          </cell>
          <cell r="U13" t="str">
            <v>FAFA-AD</v>
          </cell>
          <cell r="V13" t="str">
            <v>Abri Décortiqueuse</v>
          </cell>
          <cell r="W13" t="str">
            <v>Bâche de séchage</v>
          </cell>
          <cell r="X13" t="str">
            <v>Arrosoir</v>
          </cell>
          <cell r="Y13" t="str">
            <v>Appareil de traitement</v>
          </cell>
          <cell r="Z13" t="str">
            <v>Très Bon</v>
          </cell>
          <cell r="AA13" t="str">
            <v>DISP</v>
          </cell>
          <cell r="AC13" t="str">
            <v>Product°</v>
          </cell>
          <cell r="AD13" t="str">
            <v>PC BEBO</v>
          </cell>
          <cell r="AE13" t="str">
            <v>GF</v>
          </cell>
        </row>
        <row r="14">
          <cell r="A14" t="str">
            <v>Boukombé</v>
          </cell>
          <cell r="C14" t="str">
            <v>Cobly</v>
          </cell>
          <cell r="D14" t="str">
            <v>Copargo</v>
          </cell>
          <cell r="E14" t="str">
            <v>Boukombé</v>
          </cell>
          <cell r="F14" t="str">
            <v>A0204</v>
          </cell>
          <cell r="G14" t="str">
            <v>Dév_Filière</v>
          </cell>
          <cell r="H14" t="str">
            <v>Maraîchage</v>
          </cell>
          <cell r="I14" t="str">
            <v>Transformation</v>
          </cell>
          <cell r="K14" t="str">
            <v>En Cours</v>
          </cell>
          <cell r="L14" t="str">
            <v>En Co.</v>
          </cell>
          <cell r="M14" t="str">
            <v>Am. Torréfiés</v>
          </cell>
          <cell r="N14" t="str">
            <v>Oignon</v>
          </cell>
          <cell r="O14" t="str">
            <v>Riz Etuvé</v>
          </cell>
          <cell r="R14" t="str">
            <v>RQ</v>
          </cell>
          <cell r="S14" t="str">
            <v>Non</v>
          </cell>
          <cell r="T14" t="str">
            <v>GEL-NORD</v>
          </cell>
          <cell r="U14" t="str">
            <v>FAIA-AD</v>
          </cell>
          <cell r="V14" t="str">
            <v>Aire de séchage</v>
          </cell>
          <cell r="W14" t="str">
            <v>Balance electronique</v>
          </cell>
          <cell r="X14" t="str">
            <v>Balance electronique</v>
          </cell>
          <cell r="Y14" t="str">
            <v>Bâche de séchage</v>
          </cell>
          <cell r="Z14" t="str">
            <v>Bon</v>
          </cell>
          <cell r="AA14" t="str">
            <v>NDISP</v>
          </cell>
          <cell r="AC14" t="str">
            <v>Transformat°</v>
          </cell>
          <cell r="AD14" t="str">
            <v>PC TAÏROU</v>
          </cell>
          <cell r="AE14" t="str">
            <v>GM</v>
          </cell>
        </row>
        <row r="15">
          <cell r="A15" t="str">
            <v>Cobly</v>
          </cell>
          <cell r="C15" t="str">
            <v>Kerou</v>
          </cell>
          <cell r="D15" t="str">
            <v>Djougou</v>
          </cell>
          <cell r="E15" t="str">
            <v>Cobly</v>
          </cell>
          <cell r="F15" t="str">
            <v>A0205</v>
          </cell>
          <cell r="G15" t="str">
            <v xml:space="preserve">Entreprenariat </v>
          </cell>
          <cell r="H15" t="str">
            <v>Riz</v>
          </cell>
          <cell r="I15" t="str">
            <v>Commercialisation</v>
          </cell>
          <cell r="K15" t="str">
            <v>A Clôturer</v>
          </cell>
          <cell r="L15" t="str">
            <v>A Clôt.</v>
          </cell>
          <cell r="M15" t="str">
            <v>Noix Brute</v>
          </cell>
          <cell r="N15" t="str">
            <v>Piment</v>
          </cell>
          <cell r="O15" t="str">
            <v>Riz Paddy</v>
          </cell>
          <cell r="R15" t="str">
            <v>TH</v>
          </cell>
          <cell r="T15" t="str">
            <v>CEPI-DEV</v>
          </cell>
          <cell r="V15" t="str">
            <v>Atelier Transformation</v>
          </cell>
          <cell r="W15" t="str">
            <v>Bascule</v>
          </cell>
          <cell r="X15" t="str">
            <v>Bascule</v>
          </cell>
          <cell r="Y15" t="str">
            <v>Balance electronique</v>
          </cell>
          <cell r="Z15" t="str">
            <v>Passable</v>
          </cell>
          <cell r="AC15" t="str">
            <v>Commercial°</v>
          </cell>
          <cell r="AD15" t="str">
            <v>PC ZIME</v>
          </cell>
          <cell r="AE15" t="str">
            <v>GH</v>
          </cell>
        </row>
        <row r="16">
          <cell r="A16" t="str">
            <v>Copargo</v>
          </cell>
          <cell r="C16" t="str">
            <v>Kouandé</v>
          </cell>
          <cell r="D16" t="str">
            <v>Ouaké</v>
          </cell>
          <cell r="E16" t="str">
            <v>Copargo</v>
          </cell>
          <cell r="I16" t="str">
            <v>PServices</v>
          </cell>
          <cell r="K16" t="str">
            <v>Arrêté</v>
          </cell>
          <cell r="L16" t="str">
            <v>Arr.</v>
          </cell>
          <cell r="M16" t="str">
            <v>SP Transf.</v>
          </cell>
          <cell r="N16" t="str">
            <v>Po.D.Terre</v>
          </cell>
          <cell r="O16" t="str">
            <v>Semences</v>
          </cell>
          <cell r="V16" t="str">
            <v>Bassin</v>
          </cell>
          <cell r="W16" t="str">
            <v>Concasseuse</v>
          </cell>
          <cell r="X16" t="str">
            <v>Charrette</v>
          </cell>
          <cell r="Y16" t="str">
            <v>Bascule</v>
          </cell>
          <cell r="Z16" t="str">
            <v>Mauvais</v>
          </cell>
          <cell r="AC16" t="str">
            <v>P. Services</v>
          </cell>
          <cell r="AE16" t="str">
            <v>IF</v>
          </cell>
        </row>
        <row r="17">
          <cell r="A17" t="str">
            <v>Djougou</v>
          </cell>
          <cell r="C17" t="str">
            <v>Matéri</v>
          </cell>
          <cell r="E17" t="str">
            <v>Djougou</v>
          </cell>
          <cell r="K17" t="str">
            <v>Programmé</v>
          </cell>
          <cell r="N17" t="str">
            <v>Tomate</v>
          </cell>
          <cell r="O17" t="str">
            <v>SP Transf.</v>
          </cell>
          <cell r="V17" t="str">
            <v>Clôture</v>
          </cell>
          <cell r="W17" t="str">
            <v>Four moderne</v>
          </cell>
          <cell r="X17" t="str">
            <v>Claie de séchages</v>
          </cell>
          <cell r="Y17" t="str">
            <v>Batteuse Vanneuse</v>
          </cell>
          <cell r="AE17" t="str">
            <v>IH</v>
          </cell>
        </row>
        <row r="18">
          <cell r="A18" t="str">
            <v>Kerou</v>
          </cell>
          <cell r="C18" t="str">
            <v>Natitingou</v>
          </cell>
          <cell r="E18" t="str">
            <v>Kerou</v>
          </cell>
          <cell r="V18" t="str">
            <v>Forage</v>
          </cell>
          <cell r="W18" t="str">
            <v>Foyer Amélioré</v>
          </cell>
          <cell r="X18" t="str">
            <v>Forages</v>
          </cell>
          <cell r="Y18" t="str">
            <v>Calibreuse Epierreuse</v>
          </cell>
        </row>
        <row r="19">
          <cell r="A19" t="str">
            <v>Kouandé</v>
          </cell>
          <cell r="C19" t="str">
            <v>Pehunco</v>
          </cell>
          <cell r="E19" t="str">
            <v>Kouandé</v>
          </cell>
          <cell r="V19" t="str">
            <v>Fosse Compostière</v>
          </cell>
          <cell r="W19" t="str">
            <v>Kit Etuvage</v>
          </cell>
          <cell r="X19" t="str">
            <v>Matériel Irrigation</v>
          </cell>
          <cell r="Y19" t="str">
            <v>Charrette</v>
          </cell>
        </row>
        <row r="20">
          <cell r="A20" t="str">
            <v>Matéri</v>
          </cell>
          <cell r="C20" t="str">
            <v>Tanguiéta</v>
          </cell>
          <cell r="E20" t="str">
            <v>Matéri</v>
          </cell>
          <cell r="V20" t="str">
            <v>Groupe Electrogène</v>
          </cell>
          <cell r="W20" t="str">
            <v>Moto Tricycle</v>
          </cell>
          <cell r="X20" t="str">
            <v>Mini Bascule</v>
          </cell>
          <cell r="Y20" t="str">
            <v>Charrue</v>
          </cell>
        </row>
        <row r="21">
          <cell r="A21" t="str">
            <v>Natitingou</v>
          </cell>
          <cell r="C21" t="str">
            <v>Toucountouna</v>
          </cell>
          <cell r="E21" t="str">
            <v>Natitingou</v>
          </cell>
          <cell r="V21" t="str">
            <v>Magasin</v>
          </cell>
          <cell r="W21" t="str">
            <v>Motopompe</v>
          </cell>
          <cell r="X21" t="str">
            <v>Moto Tricycle</v>
          </cell>
          <cell r="Y21" t="str">
            <v>Couseuse</v>
          </cell>
        </row>
        <row r="22">
          <cell r="A22" t="str">
            <v>Ouaké</v>
          </cell>
          <cell r="E22" t="str">
            <v>Ouaké</v>
          </cell>
          <cell r="V22" t="str">
            <v>Puits</v>
          </cell>
          <cell r="W22" t="str">
            <v>Ombrière</v>
          </cell>
          <cell r="X22" t="str">
            <v>Motopompe</v>
          </cell>
          <cell r="Y22" t="str">
            <v>Décortiqueuse</v>
          </cell>
        </row>
        <row r="23">
          <cell r="A23" t="str">
            <v>Pehunco</v>
          </cell>
          <cell r="E23" t="str">
            <v>Pehunco</v>
          </cell>
          <cell r="V23" t="str">
            <v>Système Irrigation</v>
          </cell>
          <cell r="W23" t="str">
            <v>Petit Matériel</v>
          </cell>
          <cell r="X23" t="str">
            <v>Puits</v>
          </cell>
          <cell r="Y23" t="str">
            <v>Epierreuse</v>
          </cell>
        </row>
        <row r="24">
          <cell r="A24" t="str">
            <v>Tanguiéta</v>
          </cell>
          <cell r="E24" t="str">
            <v>Tanguiéta</v>
          </cell>
          <cell r="W24" t="str">
            <v>Puits</v>
          </cell>
          <cell r="X24" t="str">
            <v>Pulverisateur</v>
          </cell>
          <cell r="Y24" t="str">
            <v>Four moderne</v>
          </cell>
        </row>
        <row r="25">
          <cell r="A25" t="str">
            <v>Toucountouna</v>
          </cell>
          <cell r="E25" t="str">
            <v>Toucountouna</v>
          </cell>
          <cell r="W25" t="str">
            <v>Sac de jute</v>
          </cell>
          <cell r="Y25" t="str">
            <v>Foyer Amélioré</v>
          </cell>
        </row>
        <row r="26">
          <cell r="W26" t="str">
            <v>Scie Egione</v>
          </cell>
          <cell r="Y26" t="str">
            <v>Humidimètre à Grain</v>
          </cell>
        </row>
        <row r="27">
          <cell r="W27" t="str">
            <v>Thermosoudeuse</v>
          </cell>
          <cell r="Y27" t="str">
            <v>Kit Etuvage</v>
          </cell>
        </row>
        <row r="28">
          <cell r="Y28" t="str">
            <v>Moto Tricycle</v>
          </cell>
        </row>
        <row r="29">
          <cell r="Y29" t="str">
            <v>Palette</v>
          </cell>
        </row>
        <row r="30">
          <cell r="Y30" t="str">
            <v>Roulette de semis</v>
          </cell>
        </row>
        <row r="31">
          <cell r="Y31" t="str">
            <v>Tamis  de Calibrage</v>
          </cell>
        </row>
        <row r="32">
          <cell r="Y32" t="str">
            <v>Thermosoudeuse</v>
          </cell>
        </row>
        <row r="33">
          <cell r="Y33" t="str">
            <v>Meule mobile</v>
          </cell>
        </row>
        <row r="34">
          <cell r="Y34" t="str">
            <v>Plieuse de tole</v>
          </cell>
        </row>
        <row r="35">
          <cell r="Y35" t="str">
            <v>Appareil à rivet</v>
          </cell>
        </row>
        <row r="36">
          <cell r="Y36" t="str">
            <v xml:space="preserve">Ceintruse de tuyau </v>
          </cell>
        </row>
        <row r="37">
          <cell r="Y37" t="str">
            <v>Poste à souder fixe</v>
          </cell>
        </row>
        <row r="38">
          <cell r="Y38" t="str">
            <v>Pulverisateur</v>
          </cell>
        </row>
      </sheetData>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Bord_IC"/>
      <sheetName val="Suivi_Paiement"/>
      <sheetName val="Base_AE_IC"/>
      <sheetName val="Projet_IC"/>
      <sheetName val="Fiche_Projet"/>
      <sheetName val="Données_Projets"/>
    </sheetNames>
    <sheetDataSet>
      <sheetData sheetId="0"/>
      <sheetData sheetId="1">
        <row r="11">
          <cell r="CP11" t="str">
            <v>Atacora</v>
          </cell>
          <cell r="CQ11">
            <v>2013</v>
          </cell>
        </row>
        <row r="12">
          <cell r="CQ12">
            <v>2014</v>
          </cell>
        </row>
      </sheetData>
      <sheetData sheetId="2"/>
      <sheetData sheetId="3">
        <row r="18">
          <cell r="AY18" t="str">
            <v>Bassila</v>
          </cell>
          <cell r="BA18" t="str">
            <v>Aménagement</v>
          </cell>
        </row>
        <row r="19">
          <cell r="BA19" t="str">
            <v>Boutique</v>
          </cell>
        </row>
        <row r="20">
          <cell r="BA20" t="str">
            <v>Magasin</v>
          </cell>
        </row>
        <row r="21">
          <cell r="BA21" t="str">
            <v>Piste/Dalot</v>
          </cell>
        </row>
        <row r="22">
          <cell r="BA22" t="str">
            <v>Aire de séchage</v>
          </cell>
        </row>
        <row r="23">
          <cell r="BA23" t="str">
            <v>Marché  à bétail</v>
          </cell>
        </row>
        <row r="24">
          <cell r="BA24" t="str">
            <v>Hangar de Marché</v>
          </cell>
        </row>
      </sheetData>
      <sheetData sheetId="4"/>
      <sheetData sheetId="5">
        <row r="6">
          <cell r="D6" t="str">
            <v>Boukombé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Explications (2)"/>
      <sheetName val="Explications (3)"/>
      <sheetName val="Planning 2013"/>
      <sheetName val="References"/>
      <sheetName val="Codes RESMOR"/>
    </sheetNames>
    <sheetDataSet>
      <sheetData sheetId="0"/>
      <sheetData sheetId="1"/>
      <sheetData sheetId="2"/>
      <sheetData sheetId="3"/>
      <sheetData sheetId="4">
        <row r="8">
          <cell r="A8" t="str">
            <v>AAPIC</v>
          </cell>
        </row>
        <row r="9">
          <cell r="A9" t="str">
            <v>AEXT</v>
          </cell>
        </row>
        <row r="10">
          <cell r="A10" t="str">
            <v>AI</v>
          </cell>
        </row>
        <row r="11">
          <cell r="A11" t="str">
            <v>AO</v>
          </cell>
        </row>
        <row r="12">
          <cell r="A12" t="str">
            <v>AT</v>
          </cell>
        </row>
        <row r="13">
          <cell r="A13" t="str">
            <v>AUDIT</v>
          </cell>
        </row>
        <row r="14">
          <cell r="A14" t="str">
            <v>Baseline</v>
          </cell>
        </row>
        <row r="15">
          <cell r="A15" t="str">
            <v>BSP</v>
          </cell>
        </row>
        <row r="16">
          <cell r="A16" t="str">
            <v>BSS</v>
          </cell>
        </row>
        <row r="17">
          <cell r="A17" t="str">
            <v>CM</v>
          </cell>
        </row>
        <row r="18">
          <cell r="A18" t="str">
            <v>CMO</v>
          </cell>
        </row>
        <row r="19">
          <cell r="A19" t="str">
            <v>CP</v>
          </cell>
        </row>
        <row r="20">
          <cell r="A20" t="str">
            <v>CSP</v>
          </cell>
        </row>
        <row r="21">
          <cell r="A21" t="str">
            <v>DB</v>
          </cell>
        </row>
        <row r="22">
          <cell r="A22" t="str">
            <v>ES</v>
          </cell>
        </row>
        <row r="23">
          <cell r="A23" t="str">
            <v>FE</v>
          </cell>
        </row>
        <row r="24">
          <cell r="A24" t="str">
            <v>FOR</v>
          </cell>
        </row>
        <row r="25">
          <cell r="A25" t="str">
            <v>HQ PIC</v>
          </cell>
        </row>
        <row r="26">
          <cell r="A26" t="str">
            <v>HQ RR</v>
          </cell>
        </row>
        <row r="27">
          <cell r="A27" t="str">
            <v>MTR</v>
          </cell>
        </row>
        <row r="28">
          <cell r="A28" t="str">
            <v>OA</v>
          </cell>
        </row>
        <row r="29">
          <cell r="A29" t="str">
            <v>PROG</v>
          </cell>
        </row>
        <row r="30">
          <cell r="A30" t="str">
            <v>RA</v>
          </cell>
        </row>
        <row r="31">
          <cell r="A31" t="str">
            <v>Rdem</v>
          </cell>
        </row>
        <row r="32">
          <cell r="A32" t="str">
            <v>RemRep</v>
          </cell>
        </row>
        <row r="33">
          <cell r="A33" t="str">
            <v>Rfinal</v>
          </cell>
        </row>
        <row r="34">
          <cell r="A34" t="str">
            <v>RS</v>
          </cell>
        </row>
        <row r="35">
          <cell r="A35" t="str">
            <v>SMCL</v>
          </cell>
        </row>
        <row r="38">
          <cell r="A38" t="str">
            <v>Audit int</v>
          </cell>
        </row>
        <row r="39">
          <cell r="A39" t="str">
            <v>Audit ext</v>
          </cell>
        </row>
        <row r="40">
          <cell r="A40" t="str">
            <v>Bourses</v>
          </cell>
        </row>
        <row r="41">
          <cell r="A41" t="str">
            <v>Compta</v>
          </cell>
        </row>
        <row r="42">
          <cell r="A42" t="str">
            <v>Controlling</v>
          </cell>
        </row>
        <row r="43">
          <cell r="A43" t="str">
            <v>Com</v>
          </cell>
        </row>
        <row r="44">
          <cell r="A44" t="str">
            <v>DO</v>
          </cell>
        </row>
        <row r="45">
          <cell r="A45" t="str">
            <v>Est-Agri</v>
          </cell>
        </row>
        <row r="46">
          <cell r="A46" t="str">
            <v>Est-Infra</v>
          </cell>
        </row>
        <row r="47">
          <cell r="A47" t="str">
            <v>Est-Gouv</v>
          </cell>
        </row>
        <row r="48">
          <cell r="A48" t="str">
            <v>Est-Santé/Educ</v>
          </cell>
        </row>
        <row r="49">
          <cell r="A49" t="str">
            <v>Est-Gender</v>
          </cell>
        </row>
        <row r="50">
          <cell r="A50" t="str">
            <v>Est-Env</v>
          </cell>
        </row>
        <row r="51">
          <cell r="A51" t="str">
            <v>Fds For</v>
          </cell>
        </row>
        <row r="52">
          <cell r="A52" t="str">
            <v>OPS</v>
          </cell>
        </row>
        <row r="53">
          <cell r="A53" t="str">
            <v>ICM</v>
          </cell>
        </row>
        <row r="54">
          <cell r="A54" t="str">
            <v>L&amp;A-Log</v>
          </cell>
        </row>
        <row r="55">
          <cell r="A55" t="str">
            <v>L&amp;A-Jur/MP</v>
          </cell>
        </row>
        <row r="56">
          <cell r="A56" t="str">
            <v>IS</v>
          </cell>
        </row>
        <row r="57">
          <cell r="A57" t="str">
            <v>RH</v>
          </cell>
        </row>
        <row r="58">
          <cell r="A58" t="str">
            <v>RR</v>
          </cell>
        </row>
        <row r="59">
          <cell r="A59" t="str">
            <v>SVCD</v>
          </cell>
        </row>
        <row r="60">
          <cell r="A60" t="str">
            <v>NON</v>
          </cell>
        </row>
        <row r="64">
          <cell r="A64" t="str">
            <v>Projet</v>
          </cell>
        </row>
        <row r="65">
          <cell r="A65" t="str">
            <v>RR</v>
          </cell>
        </row>
        <row r="66">
          <cell r="A66" t="str">
            <v>Frais de gestion</v>
          </cell>
        </row>
        <row r="67">
          <cell r="A67" t="str">
            <v>Fonds formulation</v>
          </cell>
        </row>
        <row r="68">
          <cell r="A68" t="str">
            <v>Fonds d'études</v>
          </cell>
        </row>
        <row r="71">
          <cell r="A71" t="str">
            <v>Oui</v>
          </cell>
        </row>
        <row r="72">
          <cell r="A72" t="str">
            <v>Non</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sheetName val="Approbation"/>
      <sheetName val="Tab_Bord"/>
      <sheetName val="Fiche Projet"/>
      <sheetName val="BD_MIP"/>
      <sheetName val="Plan"/>
      <sheetName val="Planning"/>
      <sheetName val="SuiviPaie"/>
      <sheetName val="SupProdReal"/>
      <sheetName val="InfraEquip"/>
      <sheetName val="PR_APP"/>
      <sheetName val="PR_REJ"/>
      <sheetName val="Fiche Projet1"/>
      <sheetName val="PY_AE"/>
      <sheetName val="Suivi_MO"/>
      <sheetName val="List"/>
    </sheetNames>
    <sheetDataSet>
      <sheetData sheetId="0"/>
      <sheetData sheetId="1">
        <row r="9">
          <cell r="AC9">
            <v>2011</v>
          </cell>
        </row>
        <row r="10">
          <cell r="AC10">
            <v>2011</v>
          </cell>
        </row>
        <row r="11">
          <cell r="AC11">
            <v>2011</v>
          </cell>
        </row>
        <row r="12">
          <cell r="AC12">
            <v>2012</v>
          </cell>
        </row>
        <row r="13">
          <cell r="AC13">
            <v>2012</v>
          </cell>
        </row>
        <row r="14">
          <cell r="AC14">
            <v>2012</v>
          </cell>
        </row>
        <row r="15">
          <cell r="AC15">
            <v>2012</v>
          </cell>
        </row>
        <row r="16">
          <cell r="AC16">
            <v>2012</v>
          </cell>
        </row>
        <row r="17">
          <cell r="AC17">
            <v>2012</v>
          </cell>
        </row>
        <row r="18">
          <cell r="AC18">
            <v>2012</v>
          </cell>
        </row>
        <row r="19">
          <cell r="AC19">
            <v>2012</v>
          </cell>
        </row>
        <row r="20">
          <cell r="AC20">
            <v>2012</v>
          </cell>
        </row>
        <row r="21">
          <cell r="AC21">
            <v>2013</v>
          </cell>
        </row>
        <row r="22">
          <cell r="AC22">
            <v>2013</v>
          </cell>
        </row>
        <row r="23">
          <cell r="AC23">
            <v>2013</v>
          </cell>
        </row>
        <row r="24">
          <cell r="AC24">
            <v>2013</v>
          </cell>
        </row>
        <row r="25">
          <cell r="AC25">
            <v>2013</v>
          </cell>
        </row>
        <row r="26">
          <cell r="AC26">
            <v>2013</v>
          </cell>
        </row>
        <row r="27">
          <cell r="AC27">
            <v>2014</v>
          </cell>
        </row>
        <row r="28">
          <cell r="AC28">
            <v>2014</v>
          </cell>
        </row>
        <row r="29">
          <cell r="AC29">
            <v>2014</v>
          </cell>
        </row>
        <row r="30">
          <cell r="AC30">
            <v>2014</v>
          </cell>
        </row>
      </sheetData>
      <sheetData sheetId="2">
        <row r="15">
          <cell r="A15" t="str">
            <v>Pr_1</v>
          </cell>
        </row>
      </sheetData>
      <sheetData sheetId="3">
        <row r="125">
          <cell r="U125" t="str">
            <v>Bassila</v>
          </cell>
        </row>
        <row r="126">
          <cell r="U126" t="str">
            <v>Bassila</v>
          </cell>
        </row>
        <row r="127">
          <cell r="U127" t="str">
            <v>Bassila</v>
          </cell>
        </row>
        <row r="128">
          <cell r="U128" t="str">
            <v>Bassila</v>
          </cell>
        </row>
        <row r="129">
          <cell r="U129" t="str">
            <v>Bassila</v>
          </cell>
        </row>
        <row r="130">
          <cell r="U130" t="str">
            <v>Bassila</v>
          </cell>
        </row>
        <row r="131">
          <cell r="U131" t="str">
            <v>Bassila</v>
          </cell>
        </row>
        <row r="132">
          <cell r="U132" t="str">
            <v>Bassila</v>
          </cell>
        </row>
        <row r="133">
          <cell r="U133" t="str">
            <v>Bassila</v>
          </cell>
        </row>
        <row r="134">
          <cell r="U134" t="str">
            <v>Bassila</v>
          </cell>
        </row>
        <row r="135">
          <cell r="U135" t="str">
            <v>Bassila</v>
          </cell>
        </row>
        <row r="136">
          <cell r="U136" t="str">
            <v>Bassila</v>
          </cell>
        </row>
        <row r="137">
          <cell r="U137" t="str">
            <v>Bassila</v>
          </cell>
        </row>
        <row r="138">
          <cell r="U138" t="str">
            <v>Bassila</v>
          </cell>
        </row>
        <row r="139">
          <cell r="U139" t="str">
            <v>Bassila</v>
          </cell>
        </row>
        <row r="140">
          <cell r="U140" t="str">
            <v>Bassila</v>
          </cell>
        </row>
        <row r="141">
          <cell r="U141" t="str">
            <v>Bassila</v>
          </cell>
        </row>
        <row r="142">
          <cell r="U142" t="str">
            <v>Boukombé</v>
          </cell>
        </row>
        <row r="143">
          <cell r="U143" t="str">
            <v>Boukombé</v>
          </cell>
        </row>
        <row r="144">
          <cell r="U144" t="str">
            <v>Boukombé</v>
          </cell>
        </row>
        <row r="145">
          <cell r="U145" t="str">
            <v>Boukombé</v>
          </cell>
        </row>
        <row r="146">
          <cell r="U146" t="str">
            <v>Boukombé</v>
          </cell>
        </row>
        <row r="147">
          <cell r="U147" t="str">
            <v>Boukombé</v>
          </cell>
        </row>
        <row r="148">
          <cell r="U148" t="str">
            <v>Boukombé</v>
          </cell>
        </row>
        <row r="149">
          <cell r="U149" t="str">
            <v>Boukombé</v>
          </cell>
        </row>
        <row r="150">
          <cell r="U150" t="str">
            <v>Boukombé</v>
          </cell>
        </row>
        <row r="151">
          <cell r="U151" t="str">
            <v>Boukombé</v>
          </cell>
        </row>
        <row r="152">
          <cell r="U152" t="str">
            <v>Boukombé</v>
          </cell>
        </row>
        <row r="153">
          <cell r="U153" t="str">
            <v>Boukombé</v>
          </cell>
        </row>
        <row r="154">
          <cell r="U154" t="str">
            <v>Boukombé</v>
          </cell>
        </row>
        <row r="155">
          <cell r="U155" t="str">
            <v>Boukombé</v>
          </cell>
        </row>
        <row r="156">
          <cell r="U156" t="str">
            <v>Boukombé</v>
          </cell>
        </row>
        <row r="157">
          <cell r="U157" t="str">
            <v>Boukombé</v>
          </cell>
        </row>
        <row r="158">
          <cell r="U158" t="str">
            <v>Cobly</v>
          </cell>
        </row>
        <row r="159">
          <cell r="U159" t="str">
            <v>Cobly</v>
          </cell>
        </row>
        <row r="160">
          <cell r="U160" t="str">
            <v>Cobly</v>
          </cell>
        </row>
        <row r="161">
          <cell r="U161" t="str">
            <v>Cobly</v>
          </cell>
        </row>
        <row r="162">
          <cell r="U162" t="str">
            <v>Cobly</v>
          </cell>
        </row>
        <row r="163">
          <cell r="U163" t="str">
            <v>Cobly</v>
          </cell>
        </row>
        <row r="164">
          <cell r="U164" t="str">
            <v>Cobly</v>
          </cell>
        </row>
        <row r="165">
          <cell r="U165" t="str">
            <v>Cobly</v>
          </cell>
        </row>
        <row r="166">
          <cell r="U166" t="str">
            <v>Cobly</v>
          </cell>
        </row>
        <row r="167">
          <cell r="U167" t="str">
            <v>Cobly</v>
          </cell>
        </row>
        <row r="168">
          <cell r="U168" t="str">
            <v>Cobly</v>
          </cell>
        </row>
        <row r="169">
          <cell r="U169" t="str">
            <v>Cobly</v>
          </cell>
        </row>
        <row r="170">
          <cell r="U170" t="str">
            <v>Cobly</v>
          </cell>
        </row>
        <row r="171">
          <cell r="U171" t="str">
            <v>Cobly</v>
          </cell>
        </row>
        <row r="172">
          <cell r="U172" t="str">
            <v>Cobly</v>
          </cell>
        </row>
        <row r="173">
          <cell r="U173" t="str">
            <v>Cobly</v>
          </cell>
        </row>
        <row r="174">
          <cell r="U174" t="str">
            <v>Copargo</v>
          </cell>
        </row>
        <row r="175">
          <cell r="U175" t="str">
            <v>Copargo</v>
          </cell>
        </row>
        <row r="176">
          <cell r="U176" t="str">
            <v>Copargo</v>
          </cell>
        </row>
        <row r="177">
          <cell r="U177" t="str">
            <v>Copargo</v>
          </cell>
        </row>
        <row r="178">
          <cell r="U178" t="str">
            <v>Copargo</v>
          </cell>
        </row>
        <row r="179">
          <cell r="U179" t="str">
            <v>Copargo</v>
          </cell>
        </row>
        <row r="180">
          <cell r="U180" t="str">
            <v>Copargo</v>
          </cell>
        </row>
        <row r="181">
          <cell r="U181" t="str">
            <v>Copargo</v>
          </cell>
        </row>
        <row r="182">
          <cell r="U182" t="str">
            <v>Copargo</v>
          </cell>
        </row>
        <row r="183">
          <cell r="U183" t="str">
            <v>Copargo</v>
          </cell>
        </row>
        <row r="184">
          <cell r="U184" t="str">
            <v>Copargo</v>
          </cell>
        </row>
        <row r="185">
          <cell r="U185" t="str">
            <v>Copargo</v>
          </cell>
        </row>
        <row r="186">
          <cell r="U186" t="str">
            <v>Copargo</v>
          </cell>
        </row>
        <row r="187">
          <cell r="U187" t="str">
            <v>Copargo</v>
          </cell>
        </row>
        <row r="188">
          <cell r="U188" t="str">
            <v>Djougou</v>
          </cell>
        </row>
        <row r="189">
          <cell r="U189" t="str">
            <v>Djougou</v>
          </cell>
        </row>
        <row r="190">
          <cell r="U190" t="str">
            <v>Djougou</v>
          </cell>
        </row>
        <row r="191">
          <cell r="U191" t="str">
            <v>Djougou</v>
          </cell>
        </row>
        <row r="192">
          <cell r="U192" t="str">
            <v>Djougou</v>
          </cell>
        </row>
        <row r="193">
          <cell r="U193" t="str">
            <v>Djougou</v>
          </cell>
        </row>
        <row r="194">
          <cell r="U194" t="str">
            <v>Djougou</v>
          </cell>
        </row>
        <row r="195">
          <cell r="U195" t="str">
            <v>Djougou</v>
          </cell>
        </row>
        <row r="196">
          <cell r="U196" t="str">
            <v>Djougou</v>
          </cell>
        </row>
        <row r="197">
          <cell r="U197" t="str">
            <v>Djougou</v>
          </cell>
        </row>
        <row r="198">
          <cell r="U198" t="str">
            <v>Djougou</v>
          </cell>
        </row>
        <row r="199">
          <cell r="U199" t="str">
            <v>Djougou</v>
          </cell>
        </row>
        <row r="200">
          <cell r="U200" t="str">
            <v>Djougou</v>
          </cell>
        </row>
        <row r="201">
          <cell r="U201" t="str">
            <v>Djougou</v>
          </cell>
        </row>
        <row r="202">
          <cell r="U202" t="str">
            <v>Djougou</v>
          </cell>
        </row>
        <row r="203">
          <cell r="U203" t="str">
            <v>Djougou</v>
          </cell>
        </row>
        <row r="204">
          <cell r="U204" t="str">
            <v>Djougou</v>
          </cell>
        </row>
        <row r="205">
          <cell r="U205" t="str">
            <v>Kerou</v>
          </cell>
        </row>
        <row r="206">
          <cell r="U206" t="str">
            <v>Kerou</v>
          </cell>
        </row>
        <row r="207">
          <cell r="U207" t="str">
            <v>Kerou</v>
          </cell>
        </row>
        <row r="208">
          <cell r="U208" t="str">
            <v>Kerou</v>
          </cell>
        </row>
        <row r="209">
          <cell r="U209" t="str">
            <v>Kerou</v>
          </cell>
        </row>
        <row r="210">
          <cell r="U210" t="str">
            <v>Kerou</v>
          </cell>
        </row>
        <row r="211">
          <cell r="U211" t="str">
            <v>Kerou</v>
          </cell>
        </row>
        <row r="212">
          <cell r="U212" t="str">
            <v>Kerou</v>
          </cell>
        </row>
        <row r="213">
          <cell r="U213" t="str">
            <v>Kouandé</v>
          </cell>
        </row>
        <row r="214">
          <cell r="U214" t="str">
            <v>Kouandé</v>
          </cell>
        </row>
        <row r="215">
          <cell r="U215" t="str">
            <v>Kouandé</v>
          </cell>
        </row>
        <row r="216">
          <cell r="U216" t="str">
            <v>Kouandé</v>
          </cell>
        </row>
        <row r="217">
          <cell r="U217" t="str">
            <v>Kouandé</v>
          </cell>
        </row>
        <row r="218">
          <cell r="U218" t="str">
            <v>Kouandé</v>
          </cell>
        </row>
        <row r="219">
          <cell r="U219" t="str">
            <v>Kouandé</v>
          </cell>
        </row>
        <row r="220">
          <cell r="U220" t="str">
            <v>Kouandé</v>
          </cell>
        </row>
        <row r="221">
          <cell r="U221" t="str">
            <v>Kouandé</v>
          </cell>
        </row>
        <row r="222">
          <cell r="U222" t="str">
            <v>Matéri</v>
          </cell>
        </row>
        <row r="223">
          <cell r="U223" t="str">
            <v>Matéri</v>
          </cell>
        </row>
        <row r="224">
          <cell r="U224" t="str">
            <v>Matéri</v>
          </cell>
        </row>
        <row r="225">
          <cell r="U225" t="str">
            <v>Matéri</v>
          </cell>
        </row>
        <row r="226">
          <cell r="U226" t="str">
            <v>Matéri</v>
          </cell>
        </row>
        <row r="227">
          <cell r="U227" t="str">
            <v>Matéri</v>
          </cell>
        </row>
        <row r="228">
          <cell r="U228" t="str">
            <v>Matéri</v>
          </cell>
        </row>
        <row r="229">
          <cell r="U229" t="str">
            <v>Matéri</v>
          </cell>
        </row>
        <row r="230">
          <cell r="U230" t="str">
            <v>Matéri</v>
          </cell>
        </row>
        <row r="231">
          <cell r="U231" t="str">
            <v>Matéri</v>
          </cell>
        </row>
        <row r="232">
          <cell r="U232" t="str">
            <v>Matéri</v>
          </cell>
        </row>
        <row r="233">
          <cell r="U233" t="str">
            <v>Matéri</v>
          </cell>
        </row>
        <row r="234">
          <cell r="U234" t="str">
            <v>Matéri</v>
          </cell>
        </row>
        <row r="235">
          <cell r="U235" t="str">
            <v>Matéri</v>
          </cell>
        </row>
        <row r="236">
          <cell r="U236" t="str">
            <v>Matéri</v>
          </cell>
        </row>
        <row r="237">
          <cell r="U237" t="str">
            <v>Natitingou</v>
          </cell>
        </row>
        <row r="238">
          <cell r="U238" t="str">
            <v>Natitingou</v>
          </cell>
        </row>
        <row r="239">
          <cell r="U239" t="str">
            <v>Natitingou</v>
          </cell>
        </row>
        <row r="240">
          <cell r="U240" t="str">
            <v>Natitingou</v>
          </cell>
        </row>
        <row r="241">
          <cell r="U241" t="str">
            <v>Natitingou</v>
          </cell>
        </row>
        <row r="242">
          <cell r="U242" t="str">
            <v>Natitingou</v>
          </cell>
        </row>
        <row r="243">
          <cell r="U243" t="str">
            <v>Natitingou</v>
          </cell>
        </row>
        <row r="244">
          <cell r="U244" t="str">
            <v>Natitingou</v>
          </cell>
        </row>
        <row r="245">
          <cell r="U245" t="str">
            <v>Natitingou</v>
          </cell>
        </row>
        <row r="246">
          <cell r="U246" t="str">
            <v>Natitingou</v>
          </cell>
        </row>
        <row r="247">
          <cell r="U247" t="str">
            <v>Natitingou</v>
          </cell>
        </row>
        <row r="248">
          <cell r="U248" t="str">
            <v>Natitingou</v>
          </cell>
        </row>
        <row r="249">
          <cell r="U249" t="str">
            <v>Natitingou</v>
          </cell>
        </row>
        <row r="250">
          <cell r="U250" t="str">
            <v>Natitingou</v>
          </cell>
        </row>
        <row r="251">
          <cell r="U251" t="str">
            <v>Ouaké</v>
          </cell>
        </row>
        <row r="252">
          <cell r="U252" t="str">
            <v>Ouaké</v>
          </cell>
        </row>
        <row r="253">
          <cell r="U253" t="str">
            <v>Ouaké</v>
          </cell>
        </row>
        <row r="254">
          <cell r="U254" t="str">
            <v>Ouaké</v>
          </cell>
        </row>
        <row r="255">
          <cell r="U255" t="str">
            <v>Ouaké</v>
          </cell>
        </row>
        <row r="256">
          <cell r="U256" t="str">
            <v>Ouaké</v>
          </cell>
        </row>
        <row r="257">
          <cell r="U257" t="str">
            <v>Ouaké</v>
          </cell>
        </row>
        <row r="258">
          <cell r="U258" t="str">
            <v>Ouaké</v>
          </cell>
        </row>
        <row r="259">
          <cell r="U259" t="str">
            <v>Pehunco</v>
          </cell>
        </row>
        <row r="260">
          <cell r="U260" t="str">
            <v>Pehunco</v>
          </cell>
        </row>
        <row r="261">
          <cell r="U261" t="str">
            <v>Pehunco</v>
          </cell>
        </row>
        <row r="262">
          <cell r="U262" t="str">
            <v>Pehunco</v>
          </cell>
        </row>
        <row r="263">
          <cell r="U263" t="str">
            <v>Pehunco</v>
          </cell>
        </row>
        <row r="264">
          <cell r="U264" t="str">
            <v>Pehunco</v>
          </cell>
        </row>
        <row r="265">
          <cell r="U265" t="str">
            <v>Pehunco</v>
          </cell>
        </row>
        <row r="266">
          <cell r="U266" t="str">
            <v>Pehunco</v>
          </cell>
        </row>
        <row r="267">
          <cell r="U267" t="str">
            <v>Pehunco</v>
          </cell>
        </row>
        <row r="268">
          <cell r="U268" t="str">
            <v>Pehunco</v>
          </cell>
        </row>
        <row r="269">
          <cell r="U269" t="str">
            <v>Pehunco</v>
          </cell>
        </row>
        <row r="270">
          <cell r="U270" t="str">
            <v>Pehunco</v>
          </cell>
        </row>
        <row r="271">
          <cell r="U271" t="str">
            <v>Pehunco</v>
          </cell>
        </row>
        <row r="272">
          <cell r="U272" t="str">
            <v>Pehunco</v>
          </cell>
        </row>
        <row r="273">
          <cell r="U273" t="str">
            <v>Pehunco</v>
          </cell>
        </row>
        <row r="274">
          <cell r="U274" t="str">
            <v>Tanguiéta</v>
          </cell>
        </row>
        <row r="275">
          <cell r="U275" t="str">
            <v>Tanguiéta</v>
          </cell>
        </row>
        <row r="276">
          <cell r="U276" t="str">
            <v>Tanguiéta</v>
          </cell>
        </row>
        <row r="277">
          <cell r="U277" t="str">
            <v>Tanguiéta</v>
          </cell>
        </row>
        <row r="278">
          <cell r="U278" t="str">
            <v>Tanguiéta</v>
          </cell>
        </row>
        <row r="279">
          <cell r="U279" t="str">
            <v>Tanguiéta</v>
          </cell>
        </row>
        <row r="280">
          <cell r="U280" t="str">
            <v>Tanguiéta</v>
          </cell>
        </row>
        <row r="281">
          <cell r="U281" t="str">
            <v>Tanguiéta</v>
          </cell>
        </row>
        <row r="282">
          <cell r="U282" t="str">
            <v>Tanguiéta</v>
          </cell>
        </row>
        <row r="283">
          <cell r="U283" t="str">
            <v>Tanguiéta</v>
          </cell>
        </row>
        <row r="284">
          <cell r="U284" t="str">
            <v>Tanguiéta</v>
          </cell>
        </row>
        <row r="285">
          <cell r="U285" t="str">
            <v>Tanguiéta</v>
          </cell>
        </row>
        <row r="286">
          <cell r="U286" t="str">
            <v>Tanguiéta</v>
          </cell>
        </row>
        <row r="287">
          <cell r="U287" t="str">
            <v>Tanguiéta</v>
          </cell>
        </row>
        <row r="288">
          <cell r="U288" t="str">
            <v>Tanguiéta</v>
          </cell>
        </row>
        <row r="289">
          <cell r="U289" t="str">
            <v>Tanguiéta</v>
          </cell>
        </row>
        <row r="290">
          <cell r="U290" t="str">
            <v>Tanguiéta</v>
          </cell>
        </row>
        <row r="291">
          <cell r="U291" t="str">
            <v>Tanguiéta</v>
          </cell>
        </row>
        <row r="292">
          <cell r="U292" t="str">
            <v>Tanguiéta</v>
          </cell>
        </row>
        <row r="293">
          <cell r="U293" t="str">
            <v>Toucountouna</v>
          </cell>
        </row>
        <row r="294">
          <cell r="U294" t="str">
            <v>Toucountouna</v>
          </cell>
        </row>
        <row r="295">
          <cell r="U295" t="str">
            <v>Toucountouna</v>
          </cell>
        </row>
        <row r="296">
          <cell r="U296" t="str">
            <v>Toucountouna</v>
          </cell>
        </row>
        <row r="297">
          <cell r="U297" t="str">
            <v>Toucountouna</v>
          </cell>
        </row>
        <row r="298">
          <cell r="U298" t="str">
            <v>Toucountouna</v>
          </cell>
        </row>
        <row r="299">
          <cell r="U299" t="str">
            <v>Toucountouna</v>
          </cell>
        </row>
      </sheetData>
      <sheetData sheetId="4"/>
      <sheetData sheetId="5"/>
      <sheetData sheetId="6"/>
      <sheetData sheetId="7"/>
      <sheetData sheetId="8"/>
      <sheetData sheetId="9">
        <row r="6">
          <cell r="B6" t="str">
            <v>Riz</v>
          </cell>
        </row>
      </sheetData>
      <sheetData sheetId="10"/>
      <sheetData sheetId="11"/>
      <sheetData sheetId="12"/>
      <sheetData sheetId="13"/>
      <sheetData sheetId="14"/>
      <sheetData sheetId="15">
        <row r="13">
          <cell r="A13" t="str">
            <v>Bassila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roj"/>
      <sheetName val="Organ"/>
      <sheetName val="Risques Prob"/>
      <sheetName val="COPIL"/>
      <sheetName val="MP"/>
      <sheetName val="Subsides"/>
      <sheetName val="RH"/>
      <sheetName val="Grille"/>
      <sheetName val="MSE"/>
      <sheetName val="Audit_PA"/>
      <sheetName val="Narr"/>
      <sheetName val="Plan Opér."/>
      <sheetName val="Dépenses &gt; 31000 €"/>
      <sheetName val="Réponse à Gerrit"/>
      <sheetName val="Plan décaissement CSub"/>
      <sheetName val="PLAN FIN DETAILLE"/>
      <sheetName val="Divers"/>
      <sheetName val="POP"/>
    </sheetNames>
    <sheetDataSet>
      <sheetData sheetId="0">
        <row r="3">
          <cell r="B3" t="str">
            <v>DAKMA</v>
          </cell>
        </row>
        <row r="4">
          <cell r="B4" t="str">
            <v>GIN1600411</v>
          </cell>
        </row>
        <row r="21">
          <cell r="B21" t="str">
            <v>Q1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9">
          <cell r="T39">
            <v>6541.7330769230766</v>
          </cell>
        </row>
      </sheetData>
      <sheetData sheetId="16">
        <row r="2">
          <cell r="B2" t="str">
            <v>Csub</v>
          </cell>
          <cell r="C2" t="str">
            <v>Régie</v>
          </cell>
          <cell r="D2" t="str">
            <v>TRIAS +</v>
          </cell>
        </row>
        <row r="3">
          <cell r="B3" t="str">
            <v>MP</v>
          </cell>
          <cell r="C3" t="str">
            <v>Cogestion</v>
          </cell>
          <cell r="D3" t="str">
            <v>CA-G44+</v>
          </cell>
        </row>
        <row r="4">
          <cell r="B4" t="str">
            <v>ASpC</v>
          </cell>
          <cell r="D4" t="str">
            <v>RGTA-DI</v>
          </cell>
        </row>
        <row r="5">
          <cell r="D5" t="str">
            <v>CRAF</v>
          </cell>
        </row>
        <row r="6">
          <cell r="D6" t="str">
            <v>BTGR</v>
          </cell>
        </row>
      </sheetData>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_Approbation (2)"/>
      <sheetName val="Liste des MIP Acceptés"/>
      <sheetName val="Liste des MIP en cours"/>
      <sheetName val="MIP Production"/>
      <sheetName val="MIP Transformation"/>
      <sheetName val="MIP Commercialisation"/>
      <sheetName val="Synthèse_Approbation"/>
      <sheetName val="Synthèse_MIP_En_Cours"/>
    </sheetNames>
    <sheetDataSet>
      <sheetData sheetId="0"/>
      <sheetData sheetId="1">
        <row r="225">
          <cell r="B225" t="str">
            <v>Atacora</v>
          </cell>
        </row>
        <row r="226">
          <cell r="B226" t="str">
            <v>Donga</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BD_AE_AF"/>
      <sheetName val="Listes"/>
      <sheetName val="AE et AF"/>
      <sheetName val="Synthèse"/>
      <sheetName val="Synthése Cotonou"/>
      <sheetName val="Lists"/>
      <sheetName val="Feuil1"/>
    </sheetNames>
    <sheetDataSet>
      <sheetData sheetId="0"/>
      <sheetData sheetId="1">
        <row r="6">
          <cell r="BK6" t="str">
            <v>AE/004/URCooPMA/2011</v>
          </cell>
        </row>
        <row r="7">
          <cell r="BK7" t="str">
            <v>AE/009/URCooPMA/2011</v>
          </cell>
        </row>
        <row r="8">
          <cell r="BK8" t="str">
            <v>AE/010/URCooPMA/2011</v>
          </cell>
        </row>
        <row r="9">
          <cell r="BK9" t="str">
            <v>AE/013/URCooPMA/2011</v>
          </cell>
        </row>
        <row r="10">
          <cell r="BK10" t="str">
            <v>AE/022/URCooPMA/2012</v>
          </cell>
        </row>
        <row r="11">
          <cell r="BK11" t="str">
            <v>AE/032/URCooPMA/2013</v>
          </cell>
        </row>
        <row r="12">
          <cell r="BK12" t="str">
            <v>AE/033/URCooPMA/2013</v>
          </cell>
        </row>
        <row r="13">
          <cell r="BK13" t="str">
            <v>AE/039/URCooPMA/2013</v>
          </cell>
        </row>
        <row r="14">
          <cell r="BK14" t="str">
            <v>AE/042/URCooPMA/2013</v>
          </cell>
        </row>
        <row r="15">
          <cell r="BK15" t="str">
            <v>AE/046/URCooPMA/</v>
          </cell>
        </row>
      </sheetData>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FICATION Q1 011"/>
      <sheetName val="COUT"/>
      <sheetName val="DEPLACEMENT"/>
      <sheetName val="Feuil1"/>
    </sheetNames>
    <sheetDataSet>
      <sheetData sheetId="0" refreshError="1"/>
      <sheetData sheetId="1" refreshError="1"/>
      <sheetData sheetId="2" refreshError="1">
        <row r="19">
          <cell r="E19">
            <v>11052.461538461539</v>
          </cell>
        </row>
      </sheetData>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N47"/>
  <sheetViews>
    <sheetView tabSelected="1" topLeftCell="A3" zoomScale="90" zoomScaleNormal="90" workbookViewId="0">
      <pane ySplit="9" topLeftCell="A12" activePane="bottomLeft" state="frozen"/>
      <selection activeCell="A3" sqref="A3"/>
      <selection pane="bottomLeft" activeCell="AD45" sqref="AD45"/>
    </sheetView>
  </sheetViews>
  <sheetFormatPr defaultColWidth="9.140625" defaultRowHeight="12.75" outlineLevelCol="1" x14ac:dyDescent="0.2"/>
  <cols>
    <col min="1" max="1" width="38.7109375" style="12" customWidth="1"/>
    <col min="2" max="2" width="14" style="12" customWidth="1"/>
    <col min="3" max="3" width="24.85546875" style="12" customWidth="1"/>
    <col min="4" max="4" width="11" style="12" customWidth="1"/>
    <col min="5" max="5" width="11.7109375" style="12" customWidth="1"/>
    <col min="6" max="9" width="11.7109375" style="12" hidden="1" customWidth="1" outlineLevel="1"/>
    <col min="10" max="10" width="15.5703125" style="12" hidden="1" customWidth="1" outlineLevel="1"/>
    <col min="11" max="11" width="10.7109375" style="12" customWidth="1" collapsed="1"/>
    <col min="12" max="12" width="10.42578125" style="12" customWidth="1"/>
    <col min="13" max="16" width="11.7109375" style="12" hidden="1" customWidth="1" outlineLevel="1"/>
    <col min="17" max="17" width="15.5703125" style="12" hidden="1" customWidth="1" outlineLevel="1"/>
    <col min="18" max="18" width="10.7109375" style="12" customWidth="1" collapsed="1"/>
    <col min="19" max="19" width="10.7109375" style="12" customWidth="1"/>
    <col min="20" max="23" width="11.7109375" style="12" hidden="1" customWidth="1" outlineLevel="1"/>
    <col min="24" max="24" width="15.5703125" style="12" hidden="1" customWidth="1" outlineLevel="1"/>
    <col min="25" max="28" width="11.7109375" style="12" hidden="1" customWidth="1" outlineLevel="1"/>
    <col min="29" max="29" width="15.5703125" style="12" hidden="1" customWidth="1" outlineLevel="1"/>
    <col min="30" max="30" width="10.7109375" style="12" customWidth="1" collapsed="1"/>
    <col min="31" max="31" width="10.7109375" style="12" customWidth="1"/>
    <col min="32" max="32" width="10.7109375" style="12" customWidth="1" collapsed="1"/>
    <col min="33" max="33" width="10.7109375" style="12" customWidth="1"/>
    <col min="34" max="34" width="21.85546875" style="12" customWidth="1" outlineLevel="1"/>
    <col min="35" max="36" width="22.140625" style="12" customWidth="1" outlineLevel="1"/>
    <col min="37" max="39" width="21.5703125" style="12" customWidth="1" outlineLevel="1"/>
    <col min="40" max="40" width="20.7109375" style="12" customWidth="1"/>
    <col min="41" max="41" width="21.140625" style="12" customWidth="1"/>
    <col min="42" max="16384" width="9.140625" style="12"/>
  </cols>
  <sheetData>
    <row r="1" spans="1:40" s="1" customFormat="1" ht="23.25" x14ac:dyDescent="0.2">
      <c r="A1" s="79"/>
      <c r="B1" s="80"/>
    </row>
    <row r="2" spans="1:40" s="1" customFormat="1" ht="14.25" customHeight="1" x14ac:dyDescent="0.25">
      <c r="A2" s="2" t="s">
        <v>0</v>
      </c>
      <c r="B2" s="3"/>
      <c r="C2" s="4" t="str">
        <f>CODE_PROJET</f>
        <v>GIN1600411</v>
      </c>
      <c r="D2" s="5"/>
    </row>
    <row r="3" spans="1:40" s="1" customFormat="1" ht="14.25" customHeight="1" x14ac:dyDescent="0.25">
      <c r="A3" s="6" t="s">
        <v>1</v>
      </c>
      <c r="B3" s="7"/>
      <c r="C3" s="8" t="str">
        <f>INTITULE_PROJET</f>
        <v>DAKMA</v>
      </c>
      <c r="D3" s="9"/>
    </row>
    <row r="4" spans="1:40" s="1" customFormat="1" ht="14.25" customHeight="1" x14ac:dyDescent="0.25">
      <c r="A4" s="2" t="s">
        <v>2</v>
      </c>
      <c r="B4" s="3"/>
      <c r="C4" s="10">
        <v>2017</v>
      </c>
      <c r="D4" s="5"/>
    </row>
    <row r="5" spans="1:40" s="1" customFormat="1" ht="15" x14ac:dyDescent="0.25">
      <c r="A5" s="6" t="s">
        <v>3</v>
      </c>
      <c r="B5" s="7"/>
      <c r="C5" s="11" t="str">
        <f>TRIMESTRE_DE_REFERENCE</f>
        <v>Q1</v>
      </c>
      <c r="D5" s="9"/>
    </row>
    <row r="6" spans="1:40" s="1" customFormat="1" x14ac:dyDescent="0.2">
      <c r="C6" s="12"/>
    </row>
    <row r="7" spans="1:40" s="19" customFormat="1" ht="39" customHeight="1" x14ac:dyDescent="0.2">
      <c r="A7" s="13" t="s">
        <v>4</v>
      </c>
      <c r="B7" s="14" t="s">
        <v>5</v>
      </c>
      <c r="C7" s="14" t="s">
        <v>6</v>
      </c>
      <c r="D7" s="15" t="s">
        <v>7</v>
      </c>
      <c r="E7" s="15" t="s">
        <v>8</v>
      </c>
      <c r="F7" s="16" t="s">
        <v>9</v>
      </c>
      <c r="G7" s="16" t="s">
        <v>10</v>
      </c>
      <c r="H7" s="16" t="s">
        <v>11</v>
      </c>
      <c r="I7" s="16" t="s">
        <v>12</v>
      </c>
      <c r="J7" s="17" t="s">
        <v>13</v>
      </c>
      <c r="K7" s="15" t="s">
        <v>14</v>
      </c>
      <c r="L7" s="15" t="s">
        <v>15</v>
      </c>
      <c r="M7" s="16" t="s">
        <v>16</v>
      </c>
      <c r="N7" s="16" t="s">
        <v>17</v>
      </c>
      <c r="O7" s="16" t="s">
        <v>18</v>
      </c>
      <c r="P7" s="16" t="s">
        <v>19</v>
      </c>
      <c r="Q7" s="17" t="s">
        <v>13</v>
      </c>
      <c r="R7" s="15" t="s">
        <v>20</v>
      </c>
      <c r="S7" s="15" t="s">
        <v>21</v>
      </c>
      <c r="T7" s="16" t="s">
        <v>22</v>
      </c>
      <c r="U7" s="16" t="s">
        <v>23</v>
      </c>
      <c r="V7" s="16" t="s">
        <v>24</v>
      </c>
      <c r="W7" s="16" t="s">
        <v>25</v>
      </c>
      <c r="X7" s="17" t="s">
        <v>13</v>
      </c>
      <c r="Y7" s="16" t="s">
        <v>26</v>
      </c>
      <c r="Z7" s="16" t="s">
        <v>27</v>
      </c>
      <c r="AA7" s="16" t="s">
        <v>28</v>
      </c>
      <c r="AB7" s="16" t="s">
        <v>29</v>
      </c>
      <c r="AC7" s="17" t="s">
        <v>13</v>
      </c>
      <c r="AD7" s="15" t="s">
        <v>30</v>
      </c>
      <c r="AE7" s="15" t="s">
        <v>31</v>
      </c>
      <c r="AF7" s="15" t="s">
        <v>32</v>
      </c>
      <c r="AG7" s="15" t="s">
        <v>33</v>
      </c>
      <c r="AH7" s="18" t="s">
        <v>34</v>
      </c>
      <c r="AI7" s="18" t="s">
        <v>35</v>
      </c>
      <c r="AJ7" s="18" t="s">
        <v>36</v>
      </c>
      <c r="AK7" s="18" t="s">
        <v>37</v>
      </c>
      <c r="AL7" s="18" t="s">
        <v>38</v>
      </c>
      <c r="AM7" s="18" t="s">
        <v>39</v>
      </c>
      <c r="AN7" s="13" t="s">
        <v>40</v>
      </c>
    </row>
    <row r="8" spans="1:40" s="1" customFormat="1" ht="12" customHeight="1" x14ac:dyDescent="0.2">
      <c r="A8" s="20"/>
      <c r="B8" s="20"/>
      <c r="C8" s="20"/>
      <c r="D8" s="21">
        <v>2016</v>
      </c>
      <c r="E8" s="21">
        <v>2016</v>
      </c>
      <c r="F8" s="21"/>
      <c r="G8" s="21"/>
      <c r="H8" s="21"/>
      <c r="I8" s="21"/>
      <c r="J8" s="21"/>
      <c r="K8" s="21">
        <v>2017</v>
      </c>
      <c r="L8" s="21">
        <v>2017</v>
      </c>
      <c r="M8" s="21"/>
      <c r="N8" s="21"/>
      <c r="O8" s="21"/>
      <c r="P8" s="21"/>
      <c r="Q8" s="21"/>
      <c r="R8" s="21">
        <v>2018</v>
      </c>
      <c r="S8" s="21">
        <v>2018</v>
      </c>
      <c r="T8" s="21"/>
      <c r="U8" s="21"/>
      <c r="V8" s="21"/>
      <c r="W8" s="21"/>
      <c r="X8" s="21"/>
      <c r="Y8" s="21"/>
      <c r="Z8" s="21"/>
      <c r="AA8" s="21"/>
      <c r="AB8" s="21"/>
      <c r="AC8" s="21"/>
      <c r="AD8" s="21">
        <v>2019</v>
      </c>
      <c r="AE8" s="21">
        <v>2019</v>
      </c>
      <c r="AF8" s="20"/>
      <c r="AG8" s="20"/>
      <c r="AH8" s="20"/>
      <c r="AI8" s="20"/>
      <c r="AJ8" s="20"/>
      <c r="AK8" s="20"/>
      <c r="AL8" s="20"/>
      <c r="AM8" s="20"/>
      <c r="AN8" s="20"/>
    </row>
    <row r="9" spans="1:40" s="23" customFormat="1" ht="30" customHeight="1" x14ac:dyDescent="0.2">
      <c r="A9" s="81" t="s">
        <v>41</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22"/>
      <c r="AI9" s="22"/>
      <c r="AJ9" s="22"/>
      <c r="AK9" s="22"/>
      <c r="AL9" s="22"/>
      <c r="AM9" s="22"/>
      <c r="AN9" s="22"/>
    </row>
    <row r="10" spans="1:40"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row>
    <row r="11" spans="1:40" s="26" customFormat="1" ht="30" customHeight="1" x14ac:dyDescent="0.2">
      <c r="A11" s="78" t="s">
        <v>42</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25"/>
      <c r="AI11" s="25"/>
      <c r="AJ11" s="25"/>
      <c r="AK11" s="25"/>
      <c r="AL11" s="25"/>
      <c r="AM11" s="25"/>
      <c r="AN11" s="25"/>
    </row>
    <row r="12" spans="1:40" ht="76.5" customHeight="1" x14ac:dyDescent="0.2">
      <c r="A12" s="27" t="s">
        <v>120</v>
      </c>
      <c r="B12" s="28" t="s">
        <v>43</v>
      </c>
      <c r="C12" s="28" t="s">
        <v>44</v>
      </c>
      <c r="D12" s="29">
        <v>0</v>
      </c>
      <c r="E12" s="30">
        <v>0</v>
      </c>
      <c r="F12" s="30"/>
      <c r="G12" s="30"/>
      <c r="H12" s="30"/>
      <c r="I12" s="30"/>
      <c r="J12" s="30"/>
      <c r="K12" s="31">
        <v>0</v>
      </c>
      <c r="L12" s="30"/>
      <c r="M12" s="30"/>
      <c r="N12" s="30"/>
      <c r="O12" s="30"/>
      <c r="P12" s="30"/>
      <c r="Q12" s="30"/>
      <c r="R12" s="31">
        <v>0.04</v>
      </c>
      <c r="S12" s="30"/>
      <c r="T12" s="30"/>
      <c r="U12" s="30"/>
      <c r="V12" s="30"/>
      <c r="W12" s="30"/>
      <c r="X12" s="30"/>
      <c r="Y12" s="30"/>
      <c r="Z12" s="30"/>
      <c r="AA12" s="30"/>
      <c r="AB12" s="30"/>
      <c r="AC12" s="30"/>
      <c r="AD12" s="32">
        <v>0.1</v>
      </c>
      <c r="AE12" s="33"/>
      <c r="AF12" s="31">
        <v>0.1</v>
      </c>
      <c r="AG12" s="30"/>
      <c r="AH12" s="28" t="s">
        <v>45</v>
      </c>
      <c r="AI12" s="28" t="s">
        <v>46</v>
      </c>
      <c r="AJ12" s="29" t="s">
        <v>47</v>
      </c>
      <c r="AK12" s="29" t="s">
        <v>48</v>
      </c>
      <c r="AL12" s="29" t="s">
        <v>49</v>
      </c>
      <c r="AM12" s="34"/>
      <c r="AN12" s="35"/>
    </row>
    <row r="13" spans="1:40" ht="90" customHeight="1" x14ac:dyDescent="0.2">
      <c r="A13" s="27" t="s">
        <v>121</v>
      </c>
      <c r="B13" s="28" t="s">
        <v>43</v>
      </c>
      <c r="C13" s="28" t="s">
        <v>50</v>
      </c>
      <c r="D13" s="29">
        <v>0</v>
      </c>
      <c r="E13" s="30">
        <v>0</v>
      </c>
      <c r="F13" s="30"/>
      <c r="G13" s="30"/>
      <c r="H13" s="30"/>
      <c r="I13" s="30"/>
      <c r="J13" s="30"/>
      <c r="K13" s="31">
        <v>0</v>
      </c>
      <c r="L13" s="30"/>
      <c r="M13" s="30"/>
      <c r="N13" s="30"/>
      <c r="O13" s="30"/>
      <c r="P13" s="30"/>
      <c r="Q13" s="30"/>
      <c r="R13" s="31">
        <v>0.06</v>
      </c>
      <c r="S13" s="30"/>
      <c r="T13" s="30"/>
      <c r="U13" s="30"/>
      <c r="V13" s="30"/>
      <c r="W13" s="30"/>
      <c r="X13" s="30"/>
      <c r="Y13" s="30"/>
      <c r="Z13" s="30"/>
      <c r="AA13" s="30"/>
      <c r="AB13" s="30"/>
      <c r="AC13" s="30"/>
      <c r="AD13" s="32">
        <v>0.1</v>
      </c>
      <c r="AE13" s="33"/>
      <c r="AF13" s="31">
        <v>0.1</v>
      </c>
      <c r="AG13" s="34"/>
      <c r="AH13" s="28" t="s">
        <v>45</v>
      </c>
      <c r="AI13" s="28" t="s">
        <v>46</v>
      </c>
      <c r="AJ13" s="29" t="s">
        <v>47</v>
      </c>
      <c r="AK13" s="29" t="s">
        <v>48</v>
      </c>
      <c r="AL13" s="29" t="s">
        <v>49</v>
      </c>
      <c r="AM13" s="34"/>
      <c r="AN13" s="35"/>
    </row>
    <row r="14" spans="1:40" x14ac:dyDescent="0.2">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row>
    <row r="15" spans="1:40" s="36" customFormat="1" ht="30" customHeight="1" x14ac:dyDescent="0.2">
      <c r="A15" s="78" t="s">
        <v>51</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25"/>
      <c r="AI15" s="25"/>
      <c r="AJ15" s="25"/>
      <c r="AK15" s="25"/>
      <c r="AL15" s="25"/>
      <c r="AM15" s="25"/>
      <c r="AN15" s="25"/>
    </row>
    <row r="16" spans="1:40" ht="49.5" customHeight="1" x14ac:dyDescent="0.2">
      <c r="A16" s="42" t="s">
        <v>52</v>
      </c>
      <c r="B16" s="43" t="s">
        <v>53</v>
      </c>
      <c r="C16" s="44" t="s">
        <v>122</v>
      </c>
      <c r="D16" s="44">
        <v>0</v>
      </c>
      <c r="E16" s="44">
        <v>0</v>
      </c>
      <c r="F16" s="44"/>
      <c r="G16" s="44"/>
      <c r="H16" s="44"/>
      <c r="I16" s="44"/>
      <c r="J16" s="44"/>
      <c r="K16" s="44">
        <v>0</v>
      </c>
      <c r="L16" s="44"/>
      <c r="M16" s="44"/>
      <c r="N16" s="44"/>
      <c r="O16" s="44"/>
      <c r="P16" s="44"/>
      <c r="Q16" s="44"/>
      <c r="R16" s="44">
        <v>100</v>
      </c>
      <c r="S16" s="44"/>
      <c r="T16" s="44"/>
      <c r="U16" s="44"/>
      <c r="V16" s="44"/>
      <c r="W16" s="44"/>
      <c r="X16" s="44"/>
      <c r="Y16" s="44"/>
      <c r="Z16" s="44"/>
      <c r="AA16" s="44"/>
      <c r="AB16" s="44"/>
      <c r="AC16" s="44"/>
      <c r="AD16" s="45">
        <v>138</v>
      </c>
      <c r="AE16" s="45" t="s">
        <v>54</v>
      </c>
      <c r="AF16" s="44">
        <v>138</v>
      </c>
      <c r="AG16" s="44"/>
      <c r="AH16" s="42" t="s">
        <v>55</v>
      </c>
      <c r="AI16" s="46"/>
      <c r="AJ16" s="44" t="s">
        <v>56</v>
      </c>
      <c r="AK16" s="29" t="s">
        <v>48</v>
      </c>
      <c r="AL16" s="29" t="s">
        <v>49</v>
      </c>
      <c r="AM16" s="34"/>
      <c r="AN16" s="35"/>
    </row>
    <row r="17" spans="1:40" ht="50.25" customHeight="1" x14ac:dyDescent="0.2">
      <c r="A17" s="42" t="s">
        <v>57</v>
      </c>
      <c r="B17" s="44">
        <v>0</v>
      </c>
      <c r="C17" s="44" t="s">
        <v>58</v>
      </c>
      <c r="D17" s="44">
        <v>0</v>
      </c>
      <c r="E17" s="44">
        <v>0</v>
      </c>
      <c r="F17" s="44"/>
      <c r="G17" s="44"/>
      <c r="H17" s="44"/>
      <c r="I17" s="44"/>
      <c r="J17" s="44"/>
      <c r="K17" s="44">
        <v>0</v>
      </c>
      <c r="L17" s="44"/>
      <c r="M17" s="44"/>
      <c r="N17" s="44"/>
      <c r="O17" s="44"/>
      <c r="P17" s="44"/>
      <c r="Q17" s="44"/>
      <c r="R17" s="44">
        <v>250</v>
      </c>
      <c r="S17" s="44"/>
      <c r="T17" s="44"/>
      <c r="U17" s="44"/>
      <c r="V17" s="44"/>
      <c r="W17" s="44"/>
      <c r="X17" s="44"/>
      <c r="Y17" s="44"/>
      <c r="Z17" s="44"/>
      <c r="AA17" s="44"/>
      <c r="AB17" s="44"/>
      <c r="AC17" s="44"/>
      <c r="AD17" s="45">
        <v>400</v>
      </c>
      <c r="AE17" s="45"/>
      <c r="AF17" s="44">
        <v>400</v>
      </c>
      <c r="AG17" s="44"/>
      <c r="AH17" s="42" t="s">
        <v>59</v>
      </c>
      <c r="AI17" s="44" t="s">
        <v>60</v>
      </c>
      <c r="AJ17" s="44" t="s">
        <v>61</v>
      </c>
      <c r="AK17" s="29" t="s">
        <v>62</v>
      </c>
      <c r="AL17" s="29" t="s">
        <v>49</v>
      </c>
      <c r="AM17" s="34"/>
      <c r="AN17" s="28" t="s">
        <v>63</v>
      </c>
    </row>
    <row r="18" spans="1:40" ht="50.25" customHeight="1" x14ac:dyDescent="0.2">
      <c r="A18" s="42" t="s">
        <v>64</v>
      </c>
      <c r="B18" s="43" t="s">
        <v>65</v>
      </c>
      <c r="C18" s="44" t="s">
        <v>66</v>
      </c>
      <c r="D18" s="44">
        <v>0</v>
      </c>
      <c r="E18" s="44">
        <v>0</v>
      </c>
      <c r="F18" s="44"/>
      <c r="G18" s="44"/>
      <c r="H18" s="44"/>
      <c r="I18" s="44"/>
      <c r="J18" s="44"/>
      <c r="K18" s="44">
        <v>0</v>
      </c>
      <c r="L18" s="44"/>
      <c r="M18" s="44"/>
      <c r="N18" s="44"/>
      <c r="O18" s="44"/>
      <c r="P18" s="44"/>
      <c r="Q18" s="44"/>
      <c r="R18" s="44">
        <v>7</v>
      </c>
      <c r="S18" s="44"/>
      <c r="T18" s="44"/>
      <c r="U18" s="44"/>
      <c r="V18" s="44"/>
      <c r="W18" s="44"/>
      <c r="X18" s="44"/>
      <c r="Y18" s="44"/>
      <c r="Z18" s="44"/>
      <c r="AA18" s="44"/>
      <c r="AB18" s="44"/>
      <c r="AC18" s="44"/>
      <c r="AD18" s="45">
        <v>9</v>
      </c>
      <c r="AE18" s="45"/>
      <c r="AF18" s="44">
        <v>9</v>
      </c>
      <c r="AG18" s="44"/>
      <c r="AH18" s="42" t="s">
        <v>59</v>
      </c>
      <c r="AI18" s="44" t="s">
        <v>67</v>
      </c>
      <c r="AJ18" s="44" t="s">
        <v>68</v>
      </c>
      <c r="AK18" s="29" t="s">
        <v>62</v>
      </c>
      <c r="AL18" s="29" t="s">
        <v>49</v>
      </c>
      <c r="AM18" s="34"/>
      <c r="AN18" s="28"/>
    </row>
    <row r="19" spans="1:40" ht="65.25" customHeight="1" x14ac:dyDescent="0.2">
      <c r="A19" s="42" t="s">
        <v>69</v>
      </c>
      <c r="B19" s="43" t="s">
        <v>70</v>
      </c>
      <c r="C19" s="47">
        <v>0.8</v>
      </c>
      <c r="D19" s="44">
        <v>0</v>
      </c>
      <c r="E19" s="44">
        <v>0</v>
      </c>
      <c r="F19" s="44"/>
      <c r="G19" s="44"/>
      <c r="H19" s="44"/>
      <c r="I19" s="44"/>
      <c r="J19" s="44"/>
      <c r="K19" s="44">
        <v>0</v>
      </c>
      <c r="L19" s="44"/>
      <c r="M19" s="44"/>
      <c r="N19" s="44"/>
      <c r="O19" s="44"/>
      <c r="P19" s="44"/>
      <c r="Q19" s="44"/>
      <c r="R19" s="47">
        <v>0.5</v>
      </c>
      <c r="S19" s="44"/>
      <c r="T19" s="44"/>
      <c r="U19" s="44"/>
      <c r="V19" s="44"/>
      <c r="W19" s="44"/>
      <c r="X19" s="44"/>
      <c r="Y19" s="44"/>
      <c r="Z19" s="44"/>
      <c r="AA19" s="44"/>
      <c r="AB19" s="44"/>
      <c r="AC19" s="44"/>
      <c r="AD19" s="48">
        <v>0.8</v>
      </c>
      <c r="AE19" s="45"/>
      <c r="AF19" s="47">
        <v>0.8</v>
      </c>
      <c r="AG19" s="44"/>
      <c r="AH19" s="42" t="s">
        <v>59</v>
      </c>
      <c r="AI19" s="44" t="s">
        <v>67</v>
      </c>
      <c r="AJ19" s="44" t="s">
        <v>71</v>
      </c>
      <c r="AK19" s="29" t="s">
        <v>62</v>
      </c>
      <c r="AL19" s="29" t="s">
        <v>49</v>
      </c>
      <c r="AM19" s="34"/>
      <c r="AN19" s="28"/>
    </row>
    <row r="20" spans="1:40" ht="65.25" customHeight="1" x14ac:dyDescent="0.2">
      <c r="A20" s="49" t="s">
        <v>123</v>
      </c>
      <c r="B20" s="44">
        <v>4</v>
      </c>
      <c r="C20" s="47">
        <v>1</v>
      </c>
      <c r="D20" s="44">
        <v>0</v>
      </c>
      <c r="E20" s="44">
        <v>0</v>
      </c>
      <c r="F20" s="44"/>
      <c r="G20" s="44"/>
      <c r="H20" s="44"/>
      <c r="I20" s="44"/>
      <c r="J20" s="44"/>
      <c r="K20" s="44">
        <v>0</v>
      </c>
      <c r="L20" s="44"/>
      <c r="M20" s="44"/>
      <c r="N20" s="44"/>
      <c r="O20" s="44"/>
      <c r="P20" s="44"/>
      <c r="Q20" s="44"/>
      <c r="R20" s="47">
        <v>0.5</v>
      </c>
      <c r="S20" s="44"/>
      <c r="T20" s="44"/>
      <c r="U20" s="44"/>
      <c r="V20" s="44"/>
      <c r="W20" s="44"/>
      <c r="X20" s="44"/>
      <c r="Y20" s="44"/>
      <c r="Z20" s="44"/>
      <c r="AA20" s="44"/>
      <c r="AB20" s="44"/>
      <c r="AC20" s="44"/>
      <c r="AD20" s="48">
        <v>1</v>
      </c>
      <c r="AE20" s="45"/>
      <c r="AF20" s="47">
        <v>1</v>
      </c>
      <c r="AG20" s="44"/>
      <c r="AH20" s="42" t="s">
        <v>59</v>
      </c>
      <c r="AI20" s="44" t="s">
        <v>67</v>
      </c>
      <c r="AJ20" s="44" t="s">
        <v>71</v>
      </c>
      <c r="AK20" s="29" t="s">
        <v>62</v>
      </c>
      <c r="AL20" s="29" t="s">
        <v>49</v>
      </c>
      <c r="AM20" s="34"/>
      <c r="AN20" s="28" t="s">
        <v>72</v>
      </c>
    </row>
    <row r="21" spans="1:40" ht="50.25" customHeight="1" x14ac:dyDescent="0.2">
      <c r="A21" s="42" t="s">
        <v>73</v>
      </c>
      <c r="B21" s="43" t="s">
        <v>74</v>
      </c>
      <c r="C21" s="44" t="s">
        <v>75</v>
      </c>
      <c r="D21" s="44">
        <v>0</v>
      </c>
      <c r="E21" s="44">
        <v>0</v>
      </c>
      <c r="F21" s="44"/>
      <c r="G21" s="44"/>
      <c r="H21" s="44"/>
      <c r="I21" s="44"/>
      <c r="J21" s="44"/>
      <c r="K21" s="44">
        <v>0</v>
      </c>
      <c r="L21" s="44"/>
      <c r="M21" s="44"/>
      <c r="N21" s="44"/>
      <c r="O21" s="44"/>
      <c r="P21" s="44"/>
      <c r="Q21" s="44"/>
      <c r="R21" s="44">
        <v>150</v>
      </c>
      <c r="S21" s="44"/>
      <c r="T21" s="44"/>
      <c r="U21" s="44"/>
      <c r="V21" s="44"/>
      <c r="W21" s="44"/>
      <c r="X21" s="44"/>
      <c r="Y21" s="44"/>
      <c r="Z21" s="44"/>
      <c r="AA21" s="44"/>
      <c r="AB21" s="44"/>
      <c r="AC21" s="44"/>
      <c r="AD21" s="45">
        <v>300</v>
      </c>
      <c r="AE21" s="45"/>
      <c r="AF21" s="44">
        <v>300</v>
      </c>
      <c r="AG21" s="44"/>
      <c r="AH21" s="42" t="s">
        <v>76</v>
      </c>
      <c r="AI21" s="44" t="s">
        <v>67</v>
      </c>
      <c r="AJ21" s="44" t="s">
        <v>77</v>
      </c>
      <c r="AK21" s="29" t="s">
        <v>78</v>
      </c>
      <c r="AL21" s="29" t="s">
        <v>49</v>
      </c>
      <c r="AM21" s="34"/>
      <c r="AN21" s="28"/>
    </row>
    <row r="22" spans="1:40" ht="66.75" customHeight="1" x14ac:dyDescent="0.2">
      <c r="A22" s="42" t="s">
        <v>133</v>
      </c>
      <c r="B22" s="43" t="s">
        <v>79</v>
      </c>
      <c r="C22" s="44" t="s">
        <v>132</v>
      </c>
      <c r="D22" s="44">
        <v>0</v>
      </c>
      <c r="E22" s="44">
        <v>0</v>
      </c>
      <c r="F22" s="44"/>
      <c r="G22" s="44"/>
      <c r="H22" s="44"/>
      <c r="I22" s="44"/>
      <c r="J22" s="44"/>
      <c r="K22" s="44">
        <v>0</v>
      </c>
      <c r="L22" s="44"/>
      <c r="M22" s="44"/>
      <c r="N22" s="44"/>
      <c r="O22" s="44"/>
      <c r="P22" s="44"/>
      <c r="Q22" s="44"/>
      <c r="R22" s="44">
        <v>300</v>
      </c>
      <c r="S22" s="44"/>
      <c r="T22" s="44"/>
      <c r="U22" s="44"/>
      <c r="V22" s="44"/>
      <c r="W22" s="44"/>
      <c r="X22" s="44"/>
      <c r="Y22" s="44"/>
      <c r="Z22" s="44"/>
      <c r="AA22" s="44"/>
      <c r="AB22" s="44"/>
      <c r="AC22" s="44"/>
      <c r="AD22" s="45">
        <v>600</v>
      </c>
      <c r="AE22" s="45"/>
      <c r="AF22" s="44">
        <v>600</v>
      </c>
      <c r="AG22" s="44"/>
      <c r="AH22" s="42" t="s">
        <v>76</v>
      </c>
      <c r="AI22" s="44" t="s">
        <v>67</v>
      </c>
      <c r="AJ22" s="44" t="s">
        <v>77</v>
      </c>
      <c r="AK22" s="29" t="s">
        <v>78</v>
      </c>
      <c r="AL22" s="29" t="s">
        <v>49</v>
      </c>
      <c r="AM22" s="34"/>
      <c r="AN22" s="35"/>
    </row>
    <row r="23" spans="1:40" ht="66.75" customHeight="1" x14ac:dyDescent="0.2">
      <c r="A23" s="42" t="s">
        <v>134</v>
      </c>
      <c r="B23" s="44">
        <v>0</v>
      </c>
      <c r="C23" s="44" t="s">
        <v>135</v>
      </c>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5"/>
      <c r="AE23" s="45"/>
      <c r="AF23" s="44"/>
      <c r="AG23" s="44"/>
      <c r="AH23" s="42"/>
      <c r="AI23" s="44"/>
      <c r="AJ23" s="44"/>
      <c r="AK23" s="29"/>
      <c r="AL23" s="29"/>
      <c r="AM23" s="34"/>
      <c r="AN23" s="35"/>
    </row>
    <row r="24" spans="1:40" ht="66.75" customHeight="1" x14ac:dyDescent="0.2">
      <c r="A24" s="42" t="s">
        <v>80</v>
      </c>
      <c r="B24" s="43" t="s">
        <v>81</v>
      </c>
      <c r="C24" s="43" t="s">
        <v>118</v>
      </c>
      <c r="D24" s="50">
        <v>0</v>
      </c>
      <c r="E24" s="50">
        <v>0</v>
      </c>
      <c r="F24" s="50"/>
      <c r="G24" s="50"/>
      <c r="H24" s="50"/>
      <c r="I24" s="50"/>
      <c r="J24" s="50"/>
      <c r="K24" s="50">
        <v>0</v>
      </c>
      <c r="L24" s="50"/>
      <c r="M24" s="50"/>
      <c r="N24" s="50"/>
      <c r="O24" s="50"/>
      <c r="P24" s="50"/>
      <c r="Q24" s="50"/>
      <c r="R24" s="50" t="s">
        <v>125</v>
      </c>
      <c r="S24" s="50"/>
      <c r="T24" s="50"/>
      <c r="U24" s="50"/>
      <c r="V24" s="50"/>
      <c r="W24" s="50"/>
      <c r="X24" s="50"/>
      <c r="Y24" s="50"/>
      <c r="Z24" s="50"/>
      <c r="AA24" s="50"/>
      <c r="AB24" s="50"/>
      <c r="AC24" s="50"/>
      <c r="AD24" s="51" t="s">
        <v>124</v>
      </c>
      <c r="AE24" s="51"/>
      <c r="AF24" s="50" t="s">
        <v>124</v>
      </c>
      <c r="AG24" s="50"/>
      <c r="AH24" s="42" t="s">
        <v>76</v>
      </c>
      <c r="AI24" s="44" t="s">
        <v>67</v>
      </c>
      <c r="AJ24" s="44" t="s">
        <v>77</v>
      </c>
      <c r="AK24" s="29" t="s">
        <v>82</v>
      </c>
      <c r="AL24" s="29" t="s">
        <v>49</v>
      </c>
      <c r="AM24" s="34"/>
      <c r="AN24" s="28" t="s">
        <v>83</v>
      </c>
    </row>
    <row r="25" spans="1:40" ht="66.75" customHeight="1" x14ac:dyDescent="0.2">
      <c r="A25" s="42" t="s">
        <v>128</v>
      </c>
      <c r="B25" s="55" t="s">
        <v>117</v>
      </c>
      <c r="C25" s="43" t="s">
        <v>119</v>
      </c>
      <c r="D25" s="44">
        <v>0</v>
      </c>
      <c r="E25" s="44">
        <v>0</v>
      </c>
      <c r="F25" s="44"/>
      <c r="G25" s="44"/>
      <c r="H25" s="44"/>
      <c r="I25" s="44"/>
      <c r="J25" s="44"/>
      <c r="K25" s="44">
        <v>0</v>
      </c>
      <c r="L25" s="44"/>
      <c r="M25" s="44"/>
      <c r="N25" s="44"/>
      <c r="O25" s="44"/>
      <c r="P25" s="44"/>
      <c r="Q25" s="44"/>
      <c r="R25" s="45" t="s">
        <v>126</v>
      </c>
      <c r="S25" s="44"/>
      <c r="T25" s="44"/>
      <c r="U25" s="44"/>
      <c r="V25" s="44"/>
      <c r="W25" s="44"/>
      <c r="X25" s="44"/>
      <c r="Y25" s="44"/>
      <c r="Z25" s="44"/>
      <c r="AA25" s="44"/>
      <c r="AB25" s="44"/>
      <c r="AC25" s="44"/>
      <c r="AD25" s="44" t="s">
        <v>127</v>
      </c>
      <c r="AE25" s="45"/>
      <c r="AF25" s="45" t="s">
        <v>127</v>
      </c>
      <c r="AG25" s="44"/>
      <c r="AH25" s="42" t="s">
        <v>76</v>
      </c>
      <c r="AI25" s="44" t="s">
        <v>67</v>
      </c>
      <c r="AJ25" s="44" t="s">
        <v>77</v>
      </c>
      <c r="AK25" s="29" t="s">
        <v>82</v>
      </c>
      <c r="AL25" s="29" t="s">
        <v>49</v>
      </c>
      <c r="AM25" s="34"/>
      <c r="AN25" s="28"/>
    </row>
    <row r="26" spans="1:40" ht="59.25" customHeight="1" x14ac:dyDescent="0.2">
      <c r="A26" s="42" t="s">
        <v>131</v>
      </c>
      <c r="B26" s="44">
        <v>0</v>
      </c>
      <c r="C26" s="43" t="s">
        <v>130</v>
      </c>
      <c r="D26" s="44">
        <v>0</v>
      </c>
      <c r="E26" s="44">
        <v>0</v>
      </c>
      <c r="F26" s="44"/>
      <c r="G26" s="44"/>
      <c r="H26" s="44"/>
      <c r="I26" s="44"/>
      <c r="J26" s="44"/>
      <c r="K26" s="44">
        <v>0</v>
      </c>
      <c r="L26" s="44"/>
      <c r="M26" s="44"/>
      <c r="N26" s="44"/>
      <c r="O26" s="44"/>
      <c r="P26" s="44"/>
      <c r="Q26" s="44"/>
      <c r="R26" s="45">
        <v>125</v>
      </c>
      <c r="S26" s="44"/>
      <c r="T26" s="44"/>
      <c r="U26" s="44"/>
      <c r="V26" s="44"/>
      <c r="W26" s="44"/>
      <c r="X26" s="44"/>
      <c r="Y26" s="44"/>
      <c r="Z26" s="44"/>
      <c r="AA26" s="44"/>
      <c r="AB26" s="44"/>
      <c r="AC26" s="44"/>
      <c r="AD26" s="44">
        <v>250</v>
      </c>
      <c r="AE26" s="45"/>
      <c r="AF26" s="45">
        <v>250</v>
      </c>
      <c r="AG26" s="44"/>
      <c r="AH26" s="42" t="s">
        <v>76</v>
      </c>
      <c r="AI26" s="44" t="s">
        <v>67</v>
      </c>
      <c r="AJ26" s="44" t="s">
        <v>77</v>
      </c>
      <c r="AK26" s="29" t="s">
        <v>82</v>
      </c>
      <c r="AL26" s="29" t="s">
        <v>49</v>
      </c>
      <c r="AM26" s="34"/>
      <c r="AN26" s="28"/>
    </row>
    <row r="27" spans="1:40" ht="66.75" customHeight="1" x14ac:dyDescent="0.2">
      <c r="A27" s="42" t="s">
        <v>129</v>
      </c>
      <c r="B27" s="44">
        <v>0</v>
      </c>
      <c r="C27" s="43" t="s">
        <v>84</v>
      </c>
      <c r="D27" s="44">
        <v>0</v>
      </c>
      <c r="E27" s="44">
        <v>0</v>
      </c>
      <c r="F27" s="44"/>
      <c r="G27" s="44"/>
      <c r="H27" s="44"/>
      <c r="I27" s="44"/>
      <c r="J27" s="44"/>
      <c r="K27" s="47">
        <v>0</v>
      </c>
      <c r="L27" s="44"/>
      <c r="M27" s="44"/>
      <c r="N27" s="44"/>
      <c r="O27" s="44"/>
      <c r="P27" s="44"/>
      <c r="Q27" s="44"/>
      <c r="R27" s="47">
        <v>0.05</v>
      </c>
      <c r="S27" s="44"/>
      <c r="T27" s="44"/>
      <c r="U27" s="44"/>
      <c r="V27" s="44"/>
      <c r="W27" s="44"/>
      <c r="X27" s="44"/>
      <c r="Y27" s="44"/>
      <c r="Z27" s="44"/>
      <c r="AA27" s="44"/>
      <c r="AB27" s="44"/>
      <c r="AC27" s="44"/>
      <c r="AD27" s="48">
        <v>0.13</v>
      </c>
      <c r="AE27" s="45"/>
      <c r="AF27" s="48">
        <v>0.13</v>
      </c>
      <c r="AG27" s="44"/>
      <c r="AH27" s="42" t="s">
        <v>76</v>
      </c>
      <c r="AI27" s="44" t="s">
        <v>60</v>
      </c>
      <c r="AJ27" s="44" t="s">
        <v>77</v>
      </c>
      <c r="AK27" s="29" t="s">
        <v>85</v>
      </c>
      <c r="AL27" s="29" t="s">
        <v>49</v>
      </c>
      <c r="AM27" s="34"/>
      <c r="AN27" s="28"/>
    </row>
    <row r="28" spans="1:40" ht="66.75" customHeight="1" x14ac:dyDescent="0.2">
      <c r="A28" s="42" t="s">
        <v>86</v>
      </c>
      <c r="B28" s="44" t="s">
        <v>65</v>
      </c>
      <c r="C28" s="47">
        <v>0.3</v>
      </c>
      <c r="D28" s="44">
        <v>0</v>
      </c>
      <c r="E28" s="44">
        <v>0</v>
      </c>
      <c r="F28" s="44"/>
      <c r="G28" s="44"/>
      <c r="H28" s="44"/>
      <c r="I28" s="44"/>
      <c r="J28" s="44"/>
      <c r="K28" s="47">
        <v>0</v>
      </c>
      <c r="L28" s="44"/>
      <c r="M28" s="44"/>
      <c r="N28" s="44"/>
      <c r="O28" s="44"/>
      <c r="P28" s="44"/>
      <c r="Q28" s="44"/>
      <c r="R28" s="47">
        <v>0.1</v>
      </c>
      <c r="S28" s="44"/>
      <c r="T28" s="44"/>
      <c r="U28" s="44"/>
      <c r="V28" s="44"/>
      <c r="W28" s="44"/>
      <c r="X28" s="44"/>
      <c r="Y28" s="44"/>
      <c r="Z28" s="44"/>
      <c r="AA28" s="44"/>
      <c r="AB28" s="44"/>
      <c r="AC28" s="44"/>
      <c r="AD28" s="48">
        <v>0.3</v>
      </c>
      <c r="AE28" s="45"/>
      <c r="AF28" s="48">
        <v>0.3</v>
      </c>
      <c r="AG28" s="44"/>
      <c r="AH28" s="42" t="s">
        <v>76</v>
      </c>
      <c r="AI28" s="44" t="s">
        <v>67</v>
      </c>
      <c r="AJ28" s="44" t="s">
        <v>87</v>
      </c>
      <c r="AK28" s="29" t="s">
        <v>88</v>
      </c>
      <c r="AL28" s="29" t="s">
        <v>49</v>
      </c>
      <c r="AM28" s="34"/>
      <c r="AN28" s="28"/>
    </row>
    <row r="29" spans="1:40" s="36" customFormat="1" ht="30" customHeight="1" x14ac:dyDescent="0.2">
      <c r="A29" s="78" t="s">
        <v>136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25"/>
      <c r="AI29" s="25"/>
      <c r="AJ29" s="25"/>
      <c r="AK29" s="25"/>
      <c r="AL29" s="25"/>
      <c r="AM29" s="25"/>
      <c r="AN29" s="25"/>
    </row>
    <row r="30" spans="1:40" ht="66.75" customHeight="1" x14ac:dyDescent="0.2">
      <c r="A30" s="60" t="s">
        <v>137</v>
      </c>
      <c r="B30" s="61" t="s">
        <v>89</v>
      </c>
      <c r="C30" s="62" t="s">
        <v>90</v>
      </c>
      <c r="D30" s="63">
        <v>0</v>
      </c>
      <c r="E30" s="63">
        <v>0</v>
      </c>
      <c r="F30" s="61"/>
      <c r="G30" s="61"/>
      <c r="H30" s="61"/>
      <c r="I30" s="61"/>
      <c r="J30" s="61"/>
      <c r="K30" s="63">
        <v>0</v>
      </c>
      <c r="L30" s="61"/>
      <c r="M30" s="61"/>
      <c r="N30" s="61"/>
      <c r="O30" s="61"/>
      <c r="P30" s="61"/>
      <c r="Q30" s="61"/>
      <c r="R30" s="63">
        <v>0.5</v>
      </c>
      <c r="S30" s="61"/>
      <c r="T30" s="61"/>
      <c r="U30" s="61"/>
      <c r="V30" s="61"/>
      <c r="W30" s="61"/>
      <c r="X30" s="61"/>
      <c r="Y30" s="61"/>
      <c r="Z30" s="61"/>
      <c r="AA30" s="61"/>
      <c r="AB30" s="61"/>
      <c r="AC30" s="61"/>
      <c r="AD30" s="64">
        <v>1</v>
      </c>
      <c r="AE30" s="65"/>
      <c r="AF30" s="64">
        <v>1</v>
      </c>
      <c r="AG30" s="61"/>
      <c r="AH30" s="49" t="s">
        <v>76</v>
      </c>
      <c r="AI30" s="61" t="s">
        <v>60</v>
      </c>
      <c r="AJ30" s="61" t="s">
        <v>71</v>
      </c>
      <c r="AK30" s="66" t="s">
        <v>91</v>
      </c>
      <c r="AL30" s="66" t="s">
        <v>49</v>
      </c>
      <c r="AM30" s="67"/>
      <c r="AN30" s="68"/>
    </row>
    <row r="31" spans="1:40" ht="54" customHeight="1" x14ac:dyDescent="0.2">
      <c r="A31" s="43" t="s">
        <v>138</v>
      </c>
      <c r="B31" s="44" t="s">
        <v>65</v>
      </c>
      <c r="C31" s="52" t="s">
        <v>92</v>
      </c>
      <c r="D31" s="47">
        <v>0</v>
      </c>
      <c r="E31" s="47">
        <v>0</v>
      </c>
      <c r="F31" s="44"/>
      <c r="G31" s="44"/>
      <c r="H31" s="44"/>
      <c r="I31" s="44"/>
      <c r="J31" s="44"/>
      <c r="K31" s="47">
        <v>0.4</v>
      </c>
      <c r="L31" s="44"/>
      <c r="M31" s="44"/>
      <c r="N31" s="44"/>
      <c r="O31" s="44"/>
      <c r="P31" s="44"/>
      <c r="Q31" s="44"/>
      <c r="R31" s="47">
        <v>0.6</v>
      </c>
      <c r="S31" s="44"/>
      <c r="T31" s="44"/>
      <c r="U31" s="44"/>
      <c r="V31" s="44"/>
      <c r="W31" s="44"/>
      <c r="X31" s="44"/>
      <c r="Y31" s="44"/>
      <c r="Z31" s="44"/>
      <c r="AA31" s="44"/>
      <c r="AB31" s="44"/>
      <c r="AC31" s="44"/>
      <c r="AD31" s="48">
        <v>0.8</v>
      </c>
      <c r="AE31" s="45"/>
      <c r="AF31" s="48">
        <v>0.8</v>
      </c>
      <c r="AG31" s="44"/>
      <c r="AH31" s="42" t="s">
        <v>76</v>
      </c>
      <c r="AI31" s="44" t="s">
        <v>60</v>
      </c>
      <c r="AJ31" s="44" t="s">
        <v>77</v>
      </c>
      <c r="AK31" s="29" t="s">
        <v>85</v>
      </c>
      <c r="AL31" s="29" t="s">
        <v>49</v>
      </c>
      <c r="AM31" s="34"/>
      <c r="AN31" s="28" t="s">
        <v>93</v>
      </c>
    </row>
    <row r="32" spans="1:40" ht="43.5" customHeight="1" x14ac:dyDescent="0.2">
      <c r="A32" s="74" t="s">
        <v>94</v>
      </c>
      <c r="B32" s="56" t="s">
        <v>43</v>
      </c>
      <c r="C32" s="69" t="s">
        <v>95</v>
      </c>
      <c r="D32" s="71">
        <v>0</v>
      </c>
      <c r="E32" s="71">
        <v>0</v>
      </c>
      <c r="F32" s="56"/>
      <c r="G32" s="56"/>
      <c r="H32" s="56"/>
      <c r="I32" s="56"/>
      <c r="J32" s="56"/>
      <c r="K32" s="71" t="s">
        <v>54</v>
      </c>
      <c r="L32" s="56" t="s">
        <v>54</v>
      </c>
      <c r="M32" s="44"/>
      <c r="N32" s="44"/>
      <c r="O32" s="44"/>
      <c r="P32" s="44"/>
      <c r="Q32" s="44"/>
      <c r="R32" s="47" t="s">
        <v>54</v>
      </c>
      <c r="S32" s="47" t="s">
        <v>54</v>
      </c>
      <c r="T32" s="44"/>
      <c r="U32" s="44"/>
      <c r="V32" s="44"/>
      <c r="W32" s="44"/>
      <c r="X32" s="44"/>
      <c r="Y32" s="44"/>
      <c r="Z32" s="44"/>
      <c r="AA32" s="44"/>
      <c r="AB32" s="44"/>
      <c r="AC32" s="44"/>
      <c r="AD32" s="48">
        <v>0.7</v>
      </c>
      <c r="AE32" s="45"/>
      <c r="AF32" s="48">
        <v>0.7</v>
      </c>
      <c r="AG32" s="44"/>
      <c r="AH32" s="42" t="s">
        <v>45</v>
      </c>
      <c r="AI32" s="44" t="s">
        <v>96</v>
      </c>
      <c r="AJ32" s="44" t="s">
        <v>47</v>
      </c>
      <c r="AK32" s="29" t="s">
        <v>48</v>
      </c>
      <c r="AL32" s="29" t="s">
        <v>49</v>
      </c>
      <c r="AM32" s="34"/>
      <c r="AN32" s="35"/>
    </row>
    <row r="33" spans="1:40" ht="71.25" customHeight="1" x14ac:dyDescent="0.2">
      <c r="A33" s="75" t="s">
        <v>152</v>
      </c>
      <c r="B33" s="76">
        <v>0</v>
      </c>
      <c r="C33" s="76">
        <v>0.75</v>
      </c>
      <c r="D33" s="76">
        <v>0</v>
      </c>
      <c r="E33" s="76">
        <v>0</v>
      </c>
      <c r="F33" s="77">
        <v>1</v>
      </c>
      <c r="G33" s="44"/>
      <c r="H33" s="44"/>
      <c r="I33" s="44"/>
      <c r="J33" s="44"/>
      <c r="K33" s="47">
        <v>0</v>
      </c>
      <c r="L33" s="47">
        <v>0</v>
      </c>
      <c r="M33" s="44"/>
      <c r="N33" s="44"/>
      <c r="O33" s="44"/>
      <c r="P33" s="44"/>
      <c r="Q33" s="44"/>
      <c r="R33" s="71">
        <v>0.6</v>
      </c>
      <c r="S33" s="47"/>
      <c r="T33" s="44"/>
      <c r="U33" s="44"/>
      <c r="V33" s="44"/>
      <c r="W33" s="44"/>
      <c r="X33" s="44"/>
      <c r="Y33" s="44"/>
      <c r="Z33" s="44"/>
      <c r="AA33" s="44"/>
      <c r="AB33" s="44"/>
      <c r="AC33" s="44"/>
      <c r="AD33" s="72">
        <v>0.75</v>
      </c>
      <c r="AE33" s="45"/>
      <c r="AF33" s="72">
        <v>0.75</v>
      </c>
      <c r="AG33" s="44"/>
      <c r="AH33" s="73"/>
      <c r="AI33" s="56"/>
      <c r="AJ33" s="56"/>
      <c r="AK33" s="58"/>
      <c r="AL33" s="58"/>
      <c r="AM33" s="34"/>
      <c r="AN33" s="35"/>
    </row>
    <row r="34" spans="1:40" ht="84" customHeight="1" x14ac:dyDescent="0.2">
      <c r="A34" s="75" t="s">
        <v>153</v>
      </c>
      <c r="B34" s="76">
        <v>0</v>
      </c>
      <c r="C34" s="76">
        <v>0.5</v>
      </c>
      <c r="D34" s="76">
        <v>0</v>
      </c>
      <c r="E34" s="76">
        <v>0</v>
      </c>
      <c r="F34" s="77">
        <v>1</v>
      </c>
      <c r="G34" s="44"/>
      <c r="H34" s="44"/>
      <c r="I34" s="44"/>
      <c r="J34" s="44"/>
      <c r="K34" s="47">
        <v>0</v>
      </c>
      <c r="L34" s="47">
        <v>0</v>
      </c>
      <c r="M34" s="44"/>
      <c r="N34" s="44"/>
      <c r="O34" s="44"/>
      <c r="P34" s="44"/>
      <c r="Q34" s="44"/>
      <c r="R34" s="71">
        <v>0.3</v>
      </c>
      <c r="S34" s="47"/>
      <c r="T34" s="44"/>
      <c r="U34" s="44"/>
      <c r="V34" s="44"/>
      <c r="W34" s="44"/>
      <c r="X34" s="44"/>
      <c r="Y34" s="44"/>
      <c r="Z34" s="44"/>
      <c r="AA34" s="44"/>
      <c r="AB34" s="44"/>
      <c r="AC34" s="44"/>
      <c r="AD34" s="72">
        <v>0.5</v>
      </c>
      <c r="AE34" s="45"/>
      <c r="AF34" s="72">
        <v>0.5</v>
      </c>
      <c r="AG34" s="44"/>
      <c r="AH34" s="73"/>
      <c r="AI34" s="56"/>
      <c r="AJ34" s="56"/>
      <c r="AK34" s="58"/>
      <c r="AL34" s="58"/>
      <c r="AM34" s="34"/>
      <c r="AN34" s="35"/>
    </row>
    <row r="35" spans="1:40" ht="50.25" customHeight="1" x14ac:dyDescent="0.2">
      <c r="A35" s="70" t="s">
        <v>141</v>
      </c>
      <c r="B35" s="84" t="s">
        <v>97</v>
      </c>
      <c r="C35" s="86" t="s">
        <v>139</v>
      </c>
      <c r="D35" s="57">
        <v>0</v>
      </c>
      <c r="E35" s="57">
        <v>0</v>
      </c>
      <c r="F35" s="57"/>
      <c r="G35" s="57"/>
      <c r="H35" s="57"/>
      <c r="I35" s="57"/>
      <c r="J35" s="57"/>
      <c r="K35" s="82">
        <v>250</v>
      </c>
      <c r="L35" s="59" t="s">
        <v>142</v>
      </c>
      <c r="M35" s="50"/>
      <c r="N35" s="50"/>
      <c r="O35" s="50"/>
      <c r="P35" s="50"/>
      <c r="Q35" s="50"/>
      <c r="R35" s="88">
        <v>1250</v>
      </c>
      <c r="S35" s="50"/>
      <c r="T35" s="50"/>
      <c r="U35" s="50"/>
      <c r="V35" s="50"/>
      <c r="W35" s="50"/>
      <c r="X35" s="50"/>
      <c r="Y35" s="50"/>
      <c r="Z35" s="50"/>
      <c r="AA35" s="50"/>
      <c r="AB35" s="50"/>
      <c r="AC35" s="50"/>
      <c r="AD35" s="89">
        <v>2000</v>
      </c>
      <c r="AE35" s="51"/>
      <c r="AF35" s="89">
        <v>2000</v>
      </c>
      <c r="AG35" s="44"/>
      <c r="AH35" s="91" t="s">
        <v>76</v>
      </c>
      <c r="AI35" s="91" t="s">
        <v>67</v>
      </c>
      <c r="AJ35" s="91" t="s">
        <v>77</v>
      </c>
      <c r="AK35" s="92" t="s">
        <v>85</v>
      </c>
      <c r="AL35" s="92" t="s">
        <v>49</v>
      </c>
      <c r="AM35" s="34"/>
      <c r="AN35" s="35"/>
    </row>
    <row r="36" spans="1:40" ht="50.25" customHeight="1" x14ac:dyDescent="0.2">
      <c r="A36" s="43" t="s">
        <v>140</v>
      </c>
      <c r="B36" s="85"/>
      <c r="C36" s="87"/>
      <c r="D36" s="44">
        <v>0</v>
      </c>
      <c r="E36" s="44">
        <v>0</v>
      </c>
      <c r="F36" s="44"/>
      <c r="G36" s="44"/>
      <c r="H36" s="44"/>
      <c r="I36" s="44"/>
      <c r="J36" s="44"/>
      <c r="K36" s="83"/>
      <c r="L36" s="50" t="s">
        <v>143</v>
      </c>
      <c r="M36" s="50"/>
      <c r="N36" s="50"/>
      <c r="O36" s="50"/>
      <c r="P36" s="50"/>
      <c r="Q36" s="50"/>
      <c r="R36" s="83"/>
      <c r="S36" s="50"/>
      <c r="T36" s="50"/>
      <c r="U36" s="50"/>
      <c r="V36" s="50"/>
      <c r="W36" s="50"/>
      <c r="X36" s="50"/>
      <c r="Y36" s="50"/>
      <c r="Z36" s="50"/>
      <c r="AA36" s="50"/>
      <c r="AB36" s="50"/>
      <c r="AC36" s="50"/>
      <c r="AD36" s="90"/>
      <c r="AE36" s="51"/>
      <c r="AF36" s="90"/>
      <c r="AG36" s="44"/>
      <c r="AH36" s="85"/>
      <c r="AI36" s="85"/>
      <c r="AJ36" s="85"/>
      <c r="AK36" s="93"/>
      <c r="AL36" s="93"/>
      <c r="AM36" s="34"/>
      <c r="AN36" s="35"/>
    </row>
    <row r="37" spans="1:40" ht="50.25" customHeight="1" x14ac:dyDescent="0.2">
      <c r="A37" s="43" t="s">
        <v>144</v>
      </c>
      <c r="B37" s="44" t="s">
        <v>151</v>
      </c>
      <c r="C37" s="43" t="s">
        <v>98</v>
      </c>
      <c r="D37" s="47">
        <v>0</v>
      </c>
      <c r="E37" s="47">
        <v>0</v>
      </c>
      <c r="F37" s="44"/>
      <c r="G37" s="44"/>
      <c r="H37" s="44"/>
      <c r="I37" s="44"/>
      <c r="J37" s="44"/>
      <c r="K37" s="47">
        <v>0.1</v>
      </c>
      <c r="L37" s="44"/>
      <c r="M37" s="44"/>
      <c r="N37" s="44"/>
      <c r="O37" s="44"/>
      <c r="P37" s="44"/>
      <c r="Q37" s="44"/>
      <c r="R37" s="47">
        <v>0.5</v>
      </c>
      <c r="S37" s="44"/>
      <c r="T37" s="44"/>
      <c r="U37" s="44"/>
      <c r="V37" s="44"/>
      <c r="W37" s="44"/>
      <c r="X37" s="44"/>
      <c r="Y37" s="44"/>
      <c r="Z37" s="44"/>
      <c r="AA37" s="44"/>
      <c r="AB37" s="44"/>
      <c r="AC37" s="44"/>
      <c r="AD37" s="48">
        <v>0.8</v>
      </c>
      <c r="AE37" s="45"/>
      <c r="AF37" s="48">
        <v>0.8</v>
      </c>
      <c r="AG37" s="44"/>
      <c r="AH37" s="42" t="s">
        <v>76</v>
      </c>
      <c r="AI37" s="44" t="s">
        <v>60</v>
      </c>
      <c r="AJ37" s="44" t="s">
        <v>77</v>
      </c>
      <c r="AK37" s="29" t="s">
        <v>99</v>
      </c>
      <c r="AL37" s="29" t="s">
        <v>49</v>
      </c>
      <c r="AM37" s="34"/>
      <c r="AN37" s="35"/>
    </row>
    <row r="38" spans="1:40" ht="50.25" customHeight="1" x14ac:dyDescent="0.2">
      <c r="A38" s="43" t="s">
        <v>145</v>
      </c>
      <c r="B38" s="44" t="s">
        <v>113</v>
      </c>
      <c r="C38" s="43" t="s">
        <v>146</v>
      </c>
      <c r="D38" s="47">
        <v>0</v>
      </c>
      <c r="E38" s="47">
        <v>0</v>
      </c>
      <c r="F38" s="44"/>
      <c r="G38" s="44"/>
      <c r="H38" s="44"/>
      <c r="I38" s="44"/>
      <c r="J38" s="44"/>
      <c r="K38" s="47">
        <v>0.05</v>
      </c>
      <c r="L38" s="44"/>
      <c r="M38" s="44"/>
      <c r="N38" s="44"/>
      <c r="O38" s="44"/>
      <c r="P38" s="44"/>
      <c r="Q38" s="44"/>
      <c r="R38" s="47">
        <v>0.15</v>
      </c>
      <c r="S38" s="44"/>
      <c r="T38" s="44"/>
      <c r="U38" s="44"/>
      <c r="V38" s="44"/>
      <c r="W38" s="44"/>
      <c r="X38" s="44"/>
      <c r="Y38" s="44"/>
      <c r="Z38" s="44"/>
      <c r="AA38" s="44"/>
      <c r="AB38" s="44"/>
      <c r="AC38" s="44"/>
      <c r="AD38" s="48">
        <v>0.3</v>
      </c>
      <c r="AE38" s="45"/>
      <c r="AF38" s="48">
        <v>0.3</v>
      </c>
      <c r="AG38" s="44"/>
      <c r="AH38" s="42" t="s">
        <v>76</v>
      </c>
      <c r="AI38" s="44" t="s">
        <v>67</v>
      </c>
      <c r="AJ38" s="44" t="s">
        <v>77</v>
      </c>
      <c r="AK38" s="29" t="s">
        <v>78</v>
      </c>
      <c r="AL38" s="29" t="s">
        <v>49</v>
      </c>
      <c r="AM38" s="34"/>
      <c r="AN38" s="35"/>
    </row>
    <row r="39" spans="1:40" ht="50.25" customHeight="1" x14ac:dyDescent="0.2">
      <c r="A39" s="43" t="s">
        <v>150</v>
      </c>
      <c r="B39" s="44">
        <v>0</v>
      </c>
      <c r="C39" s="46" t="s">
        <v>100</v>
      </c>
      <c r="D39" s="47">
        <v>0</v>
      </c>
      <c r="E39" s="47">
        <v>0</v>
      </c>
      <c r="F39" s="44"/>
      <c r="G39" s="44"/>
      <c r="H39" s="44"/>
      <c r="I39" s="44"/>
      <c r="J39" s="44"/>
      <c r="K39" s="47">
        <v>0</v>
      </c>
      <c r="L39" s="44"/>
      <c r="M39" s="44"/>
      <c r="N39" s="44"/>
      <c r="O39" s="44"/>
      <c r="P39" s="44"/>
      <c r="Q39" s="44"/>
      <c r="R39" s="47">
        <v>0.1</v>
      </c>
      <c r="S39" s="44"/>
      <c r="T39" s="44"/>
      <c r="U39" s="44"/>
      <c r="V39" s="44"/>
      <c r="W39" s="44"/>
      <c r="X39" s="44"/>
      <c r="Y39" s="44"/>
      <c r="Z39" s="44"/>
      <c r="AA39" s="44"/>
      <c r="AB39" s="44"/>
      <c r="AC39" s="44"/>
      <c r="AD39" s="48">
        <v>0.4</v>
      </c>
      <c r="AE39" s="45"/>
      <c r="AF39" s="48">
        <v>0.4</v>
      </c>
      <c r="AG39" s="44"/>
      <c r="AH39" s="42" t="s">
        <v>76</v>
      </c>
      <c r="AI39" s="44" t="s">
        <v>60</v>
      </c>
      <c r="AJ39" s="44" t="s">
        <v>77</v>
      </c>
      <c r="AK39" s="29" t="s">
        <v>99</v>
      </c>
      <c r="AL39" s="29" t="s">
        <v>49</v>
      </c>
      <c r="AM39" s="34"/>
      <c r="AN39" s="35"/>
    </row>
    <row r="40" spans="1:40" ht="50.25" customHeight="1" x14ac:dyDescent="0.2">
      <c r="A40" s="43" t="s">
        <v>149</v>
      </c>
      <c r="B40" s="44">
        <v>0</v>
      </c>
      <c r="C40" s="43" t="s">
        <v>101</v>
      </c>
      <c r="D40" s="44">
        <v>0</v>
      </c>
      <c r="E40" s="44">
        <v>0</v>
      </c>
      <c r="F40" s="44"/>
      <c r="G40" s="44"/>
      <c r="H40" s="44"/>
      <c r="I40" s="44"/>
      <c r="J40" s="44"/>
      <c r="K40" s="53">
        <v>400</v>
      </c>
      <c r="L40" s="53"/>
      <c r="M40" s="53"/>
      <c r="N40" s="53"/>
      <c r="O40" s="53"/>
      <c r="P40" s="53"/>
      <c r="Q40" s="53"/>
      <c r="R40" s="53">
        <v>800</v>
      </c>
      <c r="S40" s="53"/>
      <c r="T40" s="53"/>
      <c r="U40" s="53"/>
      <c r="V40" s="53"/>
      <c r="W40" s="53"/>
      <c r="X40" s="53"/>
      <c r="Y40" s="53"/>
      <c r="Z40" s="53"/>
      <c r="AA40" s="53"/>
      <c r="AB40" s="53"/>
      <c r="AC40" s="53"/>
      <c r="AD40" s="54">
        <v>1275</v>
      </c>
      <c r="AE40" s="54"/>
      <c r="AF40" s="54">
        <v>1275</v>
      </c>
      <c r="AG40" s="53"/>
      <c r="AH40" s="42" t="s">
        <v>76</v>
      </c>
      <c r="AI40" s="44" t="s">
        <v>67</v>
      </c>
      <c r="AJ40" s="44" t="s">
        <v>77</v>
      </c>
      <c r="AK40" s="29" t="s">
        <v>78</v>
      </c>
      <c r="AL40" s="29" t="s">
        <v>49</v>
      </c>
      <c r="AM40" s="34"/>
      <c r="AN40" s="35"/>
    </row>
    <row r="41" spans="1:40" ht="47.25" customHeight="1" x14ac:dyDescent="0.2">
      <c r="A41" s="55" t="s">
        <v>148</v>
      </c>
      <c r="B41" s="44">
        <v>0</v>
      </c>
      <c r="C41" s="47">
        <v>0.6</v>
      </c>
      <c r="D41" s="47">
        <v>0</v>
      </c>
      <c r="E41" s="47">
        <v>0</v>
      </c>
      <c r="F41" s="44"/>
      <c r="G41" s="44"/>
      <c r="H41" s="44"/>
      <c r="I41" s="44"/>
      <c r="J41" s="44"/>
      <c r="K41" s="47">
        <v>0</v>
      </c>
      <c r="L41" s="44"/>
      <c r="M41" s="44"/>
      <c r="N41" s="44"/>
      <c r="O41" s="44"/>
      <c r="P41" s="44"/>
      <c r="Q41" s="44"/>
      <c r="R41" s="47">
        <v>0.2</v>
      </c>
      <c r="S41" s="44"/>
      <c r="T41" s="44"/>
      <c r="U41" s="44"/>
      <c r="V41" s="44"/>
      <c r="W41" s="44"/>
      <c r="X41" s="44"/>
      <c r="Y41" s="44"/>
      <c r="Z41" s="44"/>
      <c r="AA41" s="44"/>
      <c r="AB41" s="44"/>
      <c r="AC41" s="44"/>
      <c r="AD41" s="48">
        <v>0.6</v>
      </c>
      <c r="AE41" s="45"/>
      <c r="AF41" s="48">
        <v>0.6</v>
      </c>
      <c r="AG41" s="44"/>
      <c r="AH41" s="42" t="s">
        <v>76</v>
      </c>
      <c r="AI41" s="44" t="s">
        <v>67</v>
      </c>
      <c r="AJ41" s="44" t="s">
        <v>77</v>
      </c>
      <c r="AK41" s="29" t="s">
        <v>78</v>
      </c>
      <c r="AL41" s="29" t="s">
        <v>49</v>
      </c>
      <c r="AM41" s="34"/>
      <c r="AN41" s="35"/>
    </row>
    <row r="42" spans="1:40" ht="51.75" customHeight="1" x14ac:dyDescent="0.2">
      <c r="A42" s="55" t="s">
        <v>147</v>
      </c>
      <c r="B42" s="44">
        <v>0</v>
      </c>
      <c r="C42" s="47">
        <v>0.6</v>
      </c>
      <c r="D42" s="47">
        <v>0</v>
      </c>
      <c r="E42" s="47">
        <v>0</v>
      </c>
      <c r="F42" s="44"/>
      <c r="G42" s="44"/>
      <c r="H42" s="44"/>
      <c r="I42" s="44"/>
      <c r="J42" s="44"/>
      <c r="K42" s="47">
        <v>0</v>
      </c>
      <c r="L42" s="44"/>
      <c r="M42" s="44"/>
      <c r="N42" s="44"/>
      <c r="O42" s="44"/>
      <c r="P42" s="44"/>
      <c r="Q42" s="44"/>
      <c r="R42" s="47">
        <v>0.2</v>
      </c>
      <c r="S42" s="44"/>
      <c r="T42" s="44"/>
      <c r="U42" s="44"/>
      <c r="V42" s="44"/>
      <c r="W42" s="44"/>
      <c r="X42" s="44"/>
      <c r="Y42" s="44"/>
      <c r="Z42" s="44"/>
      <c r="AA42" s="44"/>
      <c r="AB42" s="44"/>
      <c r="AC42" s="44"/>
      <c r="AD42" s="48">
        <v>0.6</v>
      </c>
      <c r="AE42" s="45"/>
      <c r="AF42" s="48">
        <v>0.6</v>
      </c>
      <c r="AG42" s="53"/>
      <c r="AH42" s="42"/>
      <c r="AI42" s="44"/>
      <c r="AJ42" s="44"/>
      <c r="AK42" s="29"/>
      <c r="AL42" s="29"/>
      <c r="AM42" s="35"/>
      <c r="AN42" s="35"/>
    </row>
    <row r="43" spans="1:40" s="36" customFormat="1" ht="30" customHeight="1" x14ac:dyDescent="0.2">
      <c r="A43" s="78" t="s">
        <v>103</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25"/>
      <c r="AI43" s="25"/>
      <c r="AJ43" s="25"/>
      <c r="AK43" s="25"/>
      <c r="AL43" s="25"/>
      <c r="AM43" s="25"/>
      <c r="AN43" s="25"/>
    </row>
    <row r="44" spans="1:40" ht="93.75" customHeight="1" x14ac:dyDescent="0.2">
      <c r="A44" s="37" t="s">
        <v>157</v>
      </c>
      <c r="B44" s="29" t="s">
        <v>104</v>
      </c>
      <c r="C44" s="29" t="s">
        <v>105</v>
      </c>
      <c r="D44" s="29">
        <v>0</v>
      </c>
      <c r="E44" s="30">
        <v>0</v>
      </c>
      <c r="F44" s="30"/>
      <c r="G44" s="30"/>
      <c r="H44" s="30"/>
      <c r="I44" s="30"/>
      <c r="J44" s="30"/>
      <c r="K44" s="39">
        <v>2</v>
      </c>
      <c r="L44" s="40"/>
      <c r="M44" s="40"/>
      <c r="N44" s="40"/>
      <c r="O44" s="40"/>
      <c r="P44" s="40"/>
      <c r="Q44" s="40"/>
      <c r="R44" s="39">
        <v>2</v>
      </c>
      <c r="S44" s="40"/>
      <c r="T44" s="40"/>
      <c r="U44" s="40"/>
      <c r="V44" s="40"/>
      <c r="W44" s="40"/>
      <c r="X44" s="40"/>
      <c r="Y44" s="40"/>
      <c r="Z44" s="40"/>
      <c r="AA44" s="40"/>
      <c r="AB44" s="40"/>
      <c r="AC44" s="40"/>
      <c r="AD44" s="41">
        <v>2</v>
      </c>
      <c r="AE44" s="41"/>
      <c r="AF44" s="41">
        <v>2</v>
      </c>
      <c r="AG44" s="40"/>
      <c r="AH44" s="28" t="s">
        <v>106</v>
      </c>
      <c r="AI44" s="29" t="s">
        <v>107</v>
      </c>
      <c r="AJ44" s="29" t="s">
        <v>108</v>
      </c>
      <c r="AK44" s="29" t="s">
        <v>109</v>
      </c>
      <c r="AL44" s="29" t="s">
        <v>110</v>
      </c>
      <c r="AM44" s="35"/>
      <c r="AN44" s="35"/>
    </row>
    <row r="45" spans="1:40" ht="56.25" customHeight="1" x14ac:dyDescent="0.2">
      <c r="A45" s="37" t="s">
        <v>155</v>
      </c>
      <c r="B45" s="29" t="s">
        <v>111</v>
      </c>
      <c r="C45" s="29" t="s">
        <v>115</v>
      </c>
      <c r="D45" s="38">
        <v>0</v>
      </c>
      <c r="E45" s="38">
        <v>0</v>
      </c>
      <c r="F45" s="30"/>
      <c r="G45" s="30"/>
      <c r="H45" s="30"/>
      <c r="I45" s="30"/>
      <c r="J45" s="30"/>
      <c r="K45" s="38">
        <v>0</v>
      </c>
      <c r="L45" s="30"/>
      <c r="M45" s="30"/>
      <c r="N45" s="30"/>
      <c r="O45" s="30"/>
      <c r="P45" s="30"/>
      <c r="Q45" s="30"/>
      <c r="R45" s="38">
        <v>0.6</v>
      </c>
      <c r="S45" s="30"/>
      <c r="T45" s="30"/>
      <c r="U45" s="30"/>
      <c r="V45" s="30"/>
      <c r="W45" s="30"/>
      <c r="X45" s="30"/>
      <c r="Y45" s="30"/>
      <c r="Z45" s="30"/>
      <c r="AA45" s="30"/>
      <c r="AB45" s="30"/>
      <c r="AC45" s="30"/>
      <c r="AD45" s="32">
        <v>0.6</v>
      </c>
      <c r="AE45" s="33"/>
      <c r="AF45" s="32">
        <v>0.8</v>
      </c>
      <c r="AG45" s="30"/>
      <c r="AH45" s="28" t="s">
        <v>116</v>
      </c>
      <c r="AI45" s="29" t="s">
        <v>156</v>
      </c>
      <c r="AJ45" s="29" t="s">
        <v>114</v>
      </c>
      <c r="AK45" s="29" t="s">
        <v>109</v>
      </c>
      <c r="AL45" s="29" t="s">
        <v>110</v>
      </c>
      <c r="AM45" s="35"/>
      <c r="AN45" s="35"/>
    </row>
    <row r="46" spans="1:40" ht="56.25" customHeight="1" x14ac:dyDescent="0.2">
      <c r="A46" s="37" t="s">
        <v>154</v>
      </c>
      <c r="B46" s="29" t="s">
        <v>111</v>
      </c>
      <c r="C46" s="29" t="s">
        <v>112</v>
      </c>
      <c r="D46" s="29">
        <v>0</v>
      </c>
      <c r="E46" s="30">
        <v>0</v>
      </c>
      <c r="F46" s="30"/>
      <c r="G46" s="30"/>
      <c r="H46" s="30"/>
      <c r="I46" s="30"/>
      <c r="J46" s="30"/>
      <c r="K46" s="39">
        <v>1</v>
      </c>
      <c r="L46" s="40"/>
      <c r="M46" s="40"/>
      <c r="N46" s="40"/>
      <c r="O46" s="40"/>
      <c r="P46" s="40"/>
      <c r="Q46" s="40"/>
      <c r="R46" s="39">
        <v>3</v>
      </c>
      <c r="S46" s="40"/>
      <c r="T46" s="40"/>
      <c r="U46" s="40"/>
      <c r="V46" s="40"/>
      <c r="W46" s="40"/>
      <c r="X46" s="40"/>
      <c r="Y46" s="40"/>
      <c r="Z46" s="40"/>
      <c r="AA46" s="40"/>
      <c r="AB46" s="40"/>
      <c r="AC46" s="40"/>
      <c r="AD46" s="41">
        <v>4</v>
      </c>
      <c r="AE46" s="41"/>
      <c r="AF46" s="41">
        <v>4</v>
      </c>
      <c r="AG46" s="40"/>
      <c r="AH46" s="28" t="s">
        <v>113</v>
      </c>
      <c r="AI46" s="29" t="s">
        <v>102</v>
      </c>
      <c r="AJ46" s="29" t="s">
        <v>114</v>
      </c>
      <c r="AK46" s="29" t="s">
        <v>109</v>
      </c>
      <c r="AL46" s="29" t="s">
        <v>110</v>
      </c>
      <c r="AM46" s="35"/>
      <c r="AN46" s="35"/>
    </row>
    <row r="47" spans="1:40" x14ac:dyDescent="0.2">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row>
  </sheetData>
  <mergeCells count="17">
    <mergeCell ref="AI35:AI36"/>
    <mergeCell ref="AJ35:AJ36"/>
    <mergeCell ref="AK35:AK36"/>
    <mergeCell ref="AL35:AL36"/>
    <mergeCell ref="AH35:AH36"/>
    <mergeCell ref="A43:AG43"/>
    <mergeCell ref="A1:B1"/>
    <mergeCell ref="A9:AG9"/>
    <mergeCell ref="A11:AG11"/>
    <mergeCell ref="A15:AG15"/>
    <mergeCell ref="A29:AG29"/>
    <mergeCell ref="K35:K36"/>
    <mergeCell ref="B35:B36"/>
    <mergeCell ref="C35:C36"/>
    <mergeCell ref="R35:R36"/>
    <mergeCell ref="AD35:AD36"/>
    <mergeCell ref="AF35:AF36"/>
  </mergeCells>
  <pageMargins left="0.23622047244094491" right="0.23622047244094491" top="0.74803149606299213" bottom="0.74803149606299213" header="0.31496062992125984" footer="0.31496062992125984"/>
  <pageSetup paperSize="8" scale="45" fitToHeight="2" orientation="landscape" r:id="rId1"/>
  <headerFooter alignWithMargins="0">
    <oddHeader>&amp;C&amp;"Arial,Bold"&amp;18&amp;K03+000SUIVI DES RÉSULTATS</oddHeader>
    <evenHeader>&amp;C&amp;"Arial,Bold"&amp;18&amp;K03+000SUIVI DES RÉSULTATS</evenHeader>
    <firstHeader>&amp;C&amp;"Arial,Bold"&amp;18&amp;K03+000SUIVI DES RÉSULTATS</first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MSE</vt:lpstr>
      <vt:lpstr>MSE!Print_Area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Gerrit Johan BOSMAN</dc:creator>
  <cp:lastModifiedBy>Van Malderghem Anne - D1.1</cp:lastModifiedBy>
  <dcterms:created xsi:type="dcterms:W3CDTF">2017-06-23T12:13:36Z</dcterms:created>
  <dcterms:modified xsi:type="dcterms:W3CDTF">2019-03-04T15:49:53Z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cf308819-e237-4ef8-bc0f-6b3bc74c9753</vt:lpwstr>
  </property>
  <property fmtid="{D5CDD505-2E9C-101B-9397-08002B2CF9AE}" pid="3" name="BE_ForeignAffairsClassification">
    <vt:lpwstr>Non classifié - Niet geclassificeerd</vt:lpwstr>
  </property>
  <property fmtid="{D5CDD505-2E9C-101B-9397-08002B2CF9AE}" pid="4" name="BE_ForeignAffairsMarkering">
    <vt:lpwstr>Markering inactief - Marquage inactif</vt:lpwstr>
  </property>
</Properties>
</file>