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105" windowWidth="16515" windowHeight="952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'Feuil1'!$A$1:$G$22</definedName>
  </definedNames>
  <calcPr calcId="125725"/>
</workbook>
</file>

<file path=xl/sharedStrings.xml><?xml version="1.0" encoding="utf-8"?>
<sst xmlns="http://schemas.openxmlformats.org/spreadsheetml/2006/main" count="56" uniqueCount="36">
  <si>
    <t>PROJET RDC1015311 : PROGRAMME D'ETUDES ET D'EXPERTISES</t>
  </si>
  <si>
    <t>Expertises</t>
  </si>
  <si>
    <t>Budget (EUR)</t>
  </si>
  <si>
    <t>Dépenses prévisionnelles 2014</t>
  </si>
  <si>
    <t>Dépenses prévisionnelles 2015</t>
  </si>
  <si>
    <t>Dépenses prévisionnelles 2016</t>
  </si>
  <si>
    <t xml:space="preserve">Appui à l’Autorité de régulation des Marchés Publics </t>
  </si>
  <si>
    <t>Demande de partenariat formulée par le Ministre de la Justice et Droits Humains à l'endroit de la Chambre Nationale des NOTAIRES</t>
  </si>
  <si>
    <t>Partenariat d'Appui de l'Aménagement du Territoire</t>
  </si>
  <si>
    <t>Montage d'un système d'organisation et structuration des informations pour faciliter le suivi-évaluation et en conséquent améliorer l'efficacité de gestion et la gouvernance des aires protégées en RDC par l'ICCN (MECNT)</t>
  </si>
  <si>
    <t>MINIPLAN appui d'un statisticien</t>
  </si>
  <si>
    <t>ET</t>
  </si>
  <si>
    <t>EX</t>
  </si>
  <si>
    <t>Appui au développement du système de Securité Sociale en RDC</t>
  </si>
  <si>
    <t xml:space="preserve">Notes </t>
  </si>
  <si>
    <t>Budget estimé par PEE étant donné existance futur appui  au MINCIR</t>
  </si>
  <si>
    <t>RR approché par Ministère concerné toujours aucun contact officel</t>
  </si>
  <si>
    <t>Estimé PEE in case of extension à prévoir !</t>
  </si>
  <si>
    <t>Appui au Ministère du Portefeuille</t>
  </si>
  <si>
    <t>Appui de 2 ATI - budget estimé après discution</t>
  </si>
  <si>
    <t>Requête sur la Vulgarisation onvention relative aux Droits de l'Enfant au Programme d'Etudes et d'Expertises</t>
  </si>
  <si>
    <r>
      <t xml:space="preserve">Appui aux organisations des </t>
    </r>
    <r>
      <rPr>
        <sz val="10"/>
        <rFont val="Cambria"/>
        <family val="1"/>
        <scheme val="major"/>
      </rPr>
      <t>Pêcheurs de la Dépression de Kamalondo</t>
    </r>
  </si>
  <si>
    <r>
      <t xml:space="preserve">Appui aux organisations de </t>
    </r>
    <r>
      <rPr>
        <sz val="10"/>
        <rFont val="Cambria"/>
        <family val="1"/>
        <scheme val="major"/>
      </rPr>
      <t>Pisciculteurs dans l'Hinterland de Lubumbashi</t>
    </r>
  </si>
  <si>
    <r>
      <rPr>
        <sz val="10"/>
        <rFont val="Cambria"/>
        <family val="1"/>
        <scheme val="major"/>
      </rPr>
      <t>Identification, Sensibilisation, Vulgarisation, et Installation de Champ Ecole Paysan pour une agriculture durable</t>
    </r>
  </si>
  <si>
    <r>
      <t>Acquisition des mini-</t>
    </r>
    <r>
      <rPr>
        <sz val="10"/>
        <rFont val="Cambria"/>
        <family val="1"/>
        <scheme val="major"/>
      </rPr>
      <t>Usines de Production utilisant un système d'Extraction de base optimalisé pour l'usage au niveau villageois en vue de l'usinage semi-industriel d'Huile de Palme et du savon de ménage</t>
    </r>
  </si>
  <si>
    <r>
      <t>Appui à l'</t>
    </r>
    <r>
      <rPr>
        <sz val="10"/>
        <rFont val="Cambria"/>
        <family val="1"/>
        <scheme val="major"/>
      </rPr>
      <t>Elaboration des la Stratégie sous-sectorielle spécifique à la composante de l'Enseignement Technique et de la Formation Professionnelle en République Démocratique du Congo</t>
    </r>
  </si>
  <si>
    <r>
      <t xml:space="preserve">Production des </t>
    </r>
    <r>
      <rPr>
        <sz val="10"/>
        <rFont val="Cambria"/>
        <family val="1"/>
        <scheme val="major"/>
      </rPr>
      <t>COMPtes NATionaux 2012 et 2013 de la RDC</t>
    </r>
  </si>
  <si>
    <r>
      <t>Projet d'appui logistique pour le démarrage des activités de l'unité de recherche et de formation sur l'écologie et le contrôle des maladies infectieuses (</t>
    </r>
    <r>
      <rPr>
        <sz val="10"/>
        <rFont val="Cambria"/>
        <family val="1"/>
        <scheme val="major"/>
      </rPr>
      <t>URF-ECMI)</t>
    </r>
  </si>
  <si>
    <r>
      <t xml:space="preserve">Vulgariser les articles 22, 36, 37, 38, 39, 40, 41, 42, 43, 44, 89, 111, 112, 113, 121 et 222 de la </t>
    </r>
    <r>
      <rPr>
        <sz val="10"/>
        <rFont val="Cambria"/>
        <family val="1"/>
        <scheme val="major"/>
      </rPr>
      <t>LOI N° 1/2002 du 29 août 2002 portant promulgation du Code Forestier de la République Démocratique du Congo.</t>
    </r>
  </si>
  <si>
    <r>
      <t>Prestation de service pour déterminer le patrimoine initial de l’Institut National de Recherche Biomédicale (</t>
    </r>
    <r>
      <rPr>
        <sz val="10"/>
        <rFont val="Cambria"/>
        <family val="1"/>
        <scheme val="major"/>
      </rPr>
      <t>INRB), fournir les outils pour le maintenir dans le temps et renforcer les capacités du personnel administratif dans l’élaboration du bilan financier annuel.</t>
    </r>
  </si>
  <si>
    <r>
      <t>Projet d'Appui aux Initiatives des Jeunes Ruraux de la RDC &lt;</t>
    </r>
    <r>
      <rPr>
        <sz val="10"/>
        <rFont val="Cambria"/>
        <family val="1"/>
        <scheme val="major"/>
      </rPr>
      <t>P.A.I.J.R./RDC&gt;.</t>
    </r>
  </si>
  <si>
    <r>
      <t>Elaboration du</t>
    </r>
    <r>
      <rPr>
        <sz val="10"/>
        <rFont val="Cambria"/>
        <family val="1"/>
        <scheme val="major"/>
      </rPr>
      <t xml:space="preserve"> Rapport d'étape sur les Projets et Programmes des Pistes rurales et des Bacs dans les Provinces de Bandundu, Orientale, Kasaï-Oriental, Equateur, Maniema et Katanga.</t>
    </r>
  </si>
  <si>
    <r>
      <t xml:space="preserve">Appui à la </t>
    </r>
    <r>
      <rPr>
        <sz val="10"/>
        <rFont val="Cambria"/>
        <family val="1"/>
        <scheme val="major"/>
      </rPr>
      <t>Commercialisation des Produits Agricoles du Kasaï Oriental</t>
    </r>
  </si>
  <si>
    <r>
      <t xml:space="preserve">Appui aux ateliers de </t>
    </r>
    <r>
      <rPr>
        <u val="single"/>
        <sz val="10"/>
        <rFont val="Cambria"/>
        <family val="1"/>
        <scheme val="major"/>
      </rPr>
      <t>s</t>
    </r>
    <r>
      <rPr>
        <sz val="10"/>
        <rFont val="Cambria"/>
        <family val="1"/>
        <scheme val="major"/>
      </rPr>
      <t xml:space="preserve">ensibilisation des </t>
    </r>
    <r>
      <rPr>
        <u val="single"/>
        <sz val="10"/>
        <rFont val="Cambria"/>
        <family val="1"/>
        <scheme val="major"/>
      </rPr>
      <t>f</t>
    </r>
    <r>
      <rPr>
        <sz val="10"/>
        <rFont val="Cambria"/>
        <family val="1"/>
        <scheme val="major"/>
      </rPr>
      <t xml:space="preserve">emmes </t>
    </r>
    <r>
      <rPr>
        <u val="single"/>
        <sz val="10"/>
        <rFont val="Cambria"/>
        <family val="1"/>
        <scheme val="major"/>
      </rPr>
      <t>a</t>
    </r>
    <r>
      <rPr>
        <sz val="10"/>
        <rFont val="Cambria"/>
        <family val="1"/>
        <scheme val="major"/>
      </rPr>
      <t>utochtones (pygmées) et organisations féminines sur  la foresterie communautaire dans le District de l’</t>
    </r>
    <r>
      <rPr>
        <u val="single"/>
        <sz val="10"/>
        <rFont val="Cambria"/>
        <family val="1"/>
        <scheme val="major"/>
      </rPr>
      <t>Equ</t>
    </r>
    <r>
      <rPr>
        <sz val="10"/>
        <rFont val="Cambria"/>
        <family val="1"/>
        <scheme val="major"/>
      </rPr>
      <t>ateur (Territoire de Bikoro – d’Ingende /Province de l’Equateur)</t>
    </r>
  </si>
  <si>
    <r>
      <t xml:space="preserve">Appui aux ateliers de </t>
    </r>
    <r>
      <rPr>
        <u val="single"/>
        <sz val="10"/>
        <rFont val="Cambria"/>
        <family val="1"/>
        <scheme val="major"/>
      </rPr>
      <t>s</t>
    </r>
    <r>
      <rPr>
        <sz val="10"/>
        <rFont val="Cambria"/>
        <family val="1"/>
        <scheme val="major"/>
      </rPr>
      <t xml:space="preserve">ensibilisation des </t>
    </r>
    <r>
      <rPr>
        <u val="single"/>
        <sz val="10"/>
        <rFont val="Cambria"/>
        <family val="1"/>
        <scheme val="major"/>
      </rPr>
      <t>f</t>
    </r>
    <r>
      <rPr>
        <sz val="10"/>
        <rFont val="Cambria"/>
        <family val="1"/>
        <scheme val="major"/>
      </rPr>
      <t xml:space="preserve">emmes </t>
    </r>
    <r>
      <rPr>
        <u val="single"/>
        <sz val="10"/>
        <rFont val="Cambria"/>
        <family val="1"/>
        <scheme val="major"/>
      </rPr>
      <t>a</t>
    </r>
    <r>
      <rPr>
        <sz val="10"/>
        <rFont val="Cambria"/>
        <family val="1"/>
        <scheme val="major"/>
      </rPr>
      <t xml:space="preserve">utochtones (pygmées) et organisations féminines sur  la Foresterie Communautaire à </t>
    </r>
    <r>
      <rPr>
        <u val="single"/>
        <sz val="10"/>
        <rFont val="Cambria"/>
        <family val="1"/>
        <scheme val="major"/>
      </rPr>
      <t>Kis</t>
    </r>
    <r>
      <rPr>
        <sz val="10"/>
        <rFont val="Cambria"/>
        <family val="1"/>
        <scheme val="major"/>
      </rPr>
      <t xml:space="preserve">angani </t>
    </r>
    <r>
      <rPr>
        <sz val="10"/>
        <color indexed="8"/>
        <rFont val="Cambria"/>
        <family val="1"/>
        <scheme val="major"/>
      </rPr>
      <t>(District  d’Ituri, Territoire de Mambasa /Province Orientale).</t>
    </r>
  </si>
  <si>
    <t>Estimation selon les infos dont le PEE dispose au 11/02/2014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</si>
</sst>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u val="single"/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u val="single"/>
      <sz val="10"/>
      <name val="Cambria"/>
      <family val="1"/>
      <scheme val="major"/>
    </font>
    <font>
      <sz val="10"/>
      <color indexed="8"/>
      <name val="Cambria"/>
      <family val="1"/>
      <scheme val="maj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workbookViewId="0" topLeftCell="A1">
      <selection activeCell="J10" sqref="J10"/>
    </sheetView>
  </sheetViews>
  <sheetFormatPr defaultColWidth="11.421875" defaultRowHeight="15"/>
  <cols>
    <col min="1" max="1" width="52.421875" style="2" customWidth="1"/>
    <col min="2" max="2" width="3.140625" style="2" bestFit="1" customWidth="1"/>
    <col min="3" max="3" width="11.28125" style="2" bestFit="1" customWidth="1"/>
    <col min="4" max="6" width="14.28125" style="2" bestFit="1" customWidth="1"/>
    <col min="7" max="7" width="23.421875" style="4" customWidth="1"/>
    <col min="8" max="16384" width="11.421875" style="2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spans="1:6" ht="15">
      <c r="A2" s="3"/>
      <c r="B2" s="3"/>
      <c r="C2" s="3"/>
      <c r="D2" s="3"/>
      <c r="E2" s="3"/>
      <c r="F2" s="3"/>
    </row>
    <row r="3" spans="1:7" s="6" customFormat="1" ht="38.25">
      <c r="A3" s="5" t="s">
        <v>1</v>
      </c>
      <c r="B3" s="5"/>
      <c r="C3" s="5" t="s">
        <v>2</v>
      </c>
      <c r="D3" s="5" t="s">
        <v>3</v>
      </c>
      <c r="E3" s="5" t="s">
        <v>4</v>
      </c>
      <c r="F3" s="5" t="s">
        <v>5</v>
      </c>
      <c r="G3" s="5" t="s">
        <v>14</v>
      </c>
    </row>
    <row r="4" spans="1:7" s="8" customFormat="1" ht="38.25">
      <c r="A4" s="7" t="s">
        <v>6</v>
      </c>
      <c r="B4" s="7" t="s">
        <v>11</v>
      </c>
      <c r="C4" s="13">
        <v>100000</v>
      </c>
      <c r="D4" s="13">
        <v>50000</v>
      </c>
      <c r="E4" s="13">
        <v>50000</v>
      </c>
      <c r="F4" s="13"/>
      <c r="G4" s="7" t="s">
        <v>15</v>
      </c>
    </row>
    <row r="5" spans="1:7" s="8" customFormat="1" ht="38.25">
      <c r="A5" s="7" t="s">
        <v>7</v>
      </c>
      <c r="B5" s="7" t="s">
        <v>12</v>
      </c>
      <c r="C5" s="13">
        <v>300000</v>
      </c>
      <c r="D5" s="13">
        <v>100000</v>
      </c>
      <c r="E5" s="13">
        <v>100000</v>
      </c>
      <c r="F5" s="13">
        <v>100000</v>
      </c>
      <c r="G5" s="7" t="s">
        <v>16</v>
      </c>
    </row>
    <row r="6" spans="1:7" s="8" customFormat="1" ht="15">
      <c r="A6" s="7" t="s">
        <v>8</v>
      </c>
      <c r="B6" s="7" t="s">
        <v>11</v>
      </c>
      <c r="C6" s="13">
        <v>15000</v>
      </c>
      <c r="D6" s="13">
        <v>15000</v>
      </c>
      <c r="E6" s="13"/>
      <c r="F6" s="13"/>
      <c r="G6" s="7"/>
    </row>
    <row r="7" spans="1:7" s="8" customFormat="1" ht="51">
      <c r="A7" s="7" t="s">
        <v>9</v>
      </c>
      <c r="B7" s="7" t="s">
        <v>11</v>
      </c>
      <c r="C7" s="13">
        <f>109750*0.75</f>
        <v>82312.5</v>
      </c>
      <c r="D7" s="13">
        <v>62312</v>
      </c>
      <c r="E7" s="13">
        <v>20000</v>
      </c>
      <c r="F7" s="13"/>
      <c r="G7" s="7"/>
    </row>
    <row r="8" spans="1:7" s="8" customFormat="1" ht="25.5">
      <c r="A8" s="7" t="s">
        <v>10</v>
      </c>
      <c r="B8" s="7" t="s">
        <v>12</v>
      </c>
      <c r="C8" s="13">
        <v>300000</v>
      </c>
      <c r="D8" s="13">
        <v>150000</v>
      </c>
      <c r="E8" s="13">
        <v>150000</v>
      </c>
      <c r="F8" s="13"/>
      <c r="G8" s="7" t="s">
        <v>17</v>
      </c>
    </row>
    <row r="9" spans="1:7" s="8" customFormat="1" ht="15">
      <c r="A9" s="7" t="s">
        <v>13</v>
      </c>
      <c r="B9" s="7" t="s">
        <v>11</v>
      </c>
      <c r="C9" s="13">
        <v>289700</v>
      </c>
      <c r="D9" s="13">
        <v>200000</v>
      </c>
      <c r="E9" s="13">
        <v>89700</v>
      </c>
      <c r="F9" s="13"/>
      <c r="G9" s="7"/>
    </row>
    <row r="10" spans="1:7" s="8" customFormat="1" ht="25.5">
      <c r="A10" s="7" t="s">
        <v>21</v>
      </c>
      <c r="B10" s="7" t="s">
        <v>11</v>
      </c>
      <c r="C10" s="13">
        <v>150982</v>
      </c>
      <c r="D10" s="13">
        <v>75000</v>
      </c>
      <c r="E10" s="13">
        <v>75982</v>
      </c>
      <c r="F10" s="13"/>
      <c r="G10" s="7"/>
    </row>
    <row r="11" spans="1:7" s="8" customFormat="1" ht="25.5">
      <c r="A11" s="7" t="s">
        <v>22</v>
      </c>
      <c r="B11" s="7" t="s">
        <v>11</v>
      </c>
      <c r="C11" s="13">
        <f>200000*0.75</f>
        <v>150000</v>
      </c>
      <c r="D11" s="13">
        <v>100000</v>
      </c>
      <c r="E11" s="13">
        <v>50000</v>
      </c>
      <c r="F11" s="13"/>
      <c r="G11" s="7"/>
    </row>
    <row r="12" spans="1:7" s="8" customFormat="1" ht="25.5">
      <c r="A12" s="11" t="s">
        <v>23</v>
      </c>
      <c r="B12" s="7" t="s">
        <v>11</v>
      </c>
      <c r="C12" s="13">
        <f>57708*0.75</f>
        <v>43281</v>
      </c>
      <c r="D12" s="13">
        <v>43281</v>
      </c>
      <c r="E12" s="13"/>
      <c r="F12" s="13"/>
      <c r="G12" s="7"/>
    </row>
    <row r="13" spans="1:7" s="8" customFormat="1" ht="51">
      <c r="A13" s="11" t="s">
        <v>24</v>
      </c>
      <c r="B13" s="7" t="s">
        <v>11</v>
      </c>
      <c r="C13" s="13">
        <f>197062*0.75</f>
        <v>147796.5</v>
      </c>
      <c r="D13" s="13">
        <v>147796.5</v>
      </c>
      <c r="E13" s="13"/>
      <c r="F13" s="13"/>
      <c r="G13" s="7"/>
    </row>
    <row r="14" spans="1:7" s="8" customFormat="1" ht="51">
      <c r="A14" s="11" t="s">
        <v>25</v>
      </c>
      <c r="B14" s="7" t="s">
        <v>11</v>
      </c>
      <c r="C14" s="13">
        <v>351740</v>
      </c>
      <c r="D14" s="13">
        <v>351740</v>
      </c>
      <c r="E14" s="13"/>
      <c r="F14" s="13"/>
      <c r="G14" s="7"/>
    </row>
    <row r="15" spans="1:7" s="8" customFormat="1" ht="15">
      <c r="A15" s="11" t="s">
        <v>26</v>
      </c>
      <c r="B15" s="7" t="s">
        <v>11</v>
      </c>
      <c r="C15" s="13">
        <f>400024*0.75</f>
        <v>300018</v>
      </c>
      <c r="D15" s="13">
        <v>300000</v>
      </c>
      <c r="E15" s="13"/>
      <c r="F15" s="13"/>
      <c r="G15" s="7"/>
    </row>
    <row r="16" spans="1:7" s="8" customFormat="1" ht="38.25">
      <c r="A16" s="11" t="s">
        <v>27</v>
      </c>
      <c r="B16" s="7" t="s">
        <v>11</v>
      </c>
      <c r="C16" s="13">
        <v>141290</v>
      </c>
      <c r="D16" s="13">
        <v>141290</v>
      </c>
      <c r="E16" s="13"/>
      <c r="F16" s="13"/>
      <c r="G16" s="7"/>
    </row>
    <row r="17" spans="1:7" s="8" customFormat="1" ht="25.5">
      <c r="A17" s="11" t="s">
        <v>18</v>
      </c>
      <c r="B17" s="7" t="s">
        <v>12</v>
      </c>
      <c r="C17" s="13">
        <v>1000000</v>
      </c>
      <c r="D17" s="13">
        <v>500000</v>
      </c>
      <c r="E17" s="13">
        <v>500000</v>
      </c>
      <c r="F17" s="13"/>
      <c r="G17" s="7" t="s">
        <v>19</v>
      </c>
    </row>
    <row r="18" spans="1:7" s="8" customFormat="1" ht="25.5">
      <c r="A18" s="11" t="s">
        <v>20</v>
      </c>
      <c r="B18" s="7" t="s">
        <v>11</v>
      </c>
      <c r="C18" s="13">
        <v>93142</v>
      </c>
      <c r="D18" s="13">
        <v>93142</v>
      </c>
      <c r="E18" s="13"/>
      <c r="F18" s="13"/>
      <c r="G18" s="7"/>
    </row>
    <row r="19" spans="1:7" s="8" customFormat="1" ht="51">
      <c r="A19" s="11" t="s">
        <v>28</v>
      </c>
      <c r="B19" s="7" t="s">
        <v>11</v>
      </c>
      <c r="C19" s="13">
        <v>659589</v>
      </c>
      <c r="D19" s="13">
        <v>659589</v>
      </c>
      <c r="E19" s="13"/>
      <c r="F19" s="13"/>
      <c r="G19" s="7"/>
    </row>
    <row r="20" spans="1:7" s="8" customFormat="1" ht="63.75">
      <c r="A20" s="11" t="s">
        <v>29</v>
      </c>
      <c r="B20" s="7" t="s">
        <v>12</v>
      </c>
      <c r="C20" s="13">
        <v>99000</v>
      </c>
      <c r="D20" s="13">
        <v>99000</v>
      </c>
      <c r="E20" s="13"/>
      <c r="F20" s="13"/>
      <c r="G20" s="7"/>
    </row>
    <row r="21" spans="1:7" s="8" customFormat="1" ht="25.5">
      <c r="A21" s="11" t="s">
        <v>30</v>
      </c>
      <c r="B21" s="7" t="s">
        <v>11</v>
      </c>
      <c r="C21" s="13">
        <v>195180</v>
      </c>
      <c r="D21" s="13">
        <v>195180</v>
      </c>
      <c r="E21" s="13"/>
      <c r="F21" s="13"/>
      <c r="G21" s="7"/>
    </row>
    <row r="22" spans="1:7" s="8" customFormat="1" ht="38.25">
      <c r="A22" s="11" t="s">
        <v>31</v>
      </c>
      <c r="B22" s="7" t="s">
        <v>11</v>
      </c>
      <c r="C22" s="13">
        <v>80700</v>
      </c>
      <c r="D22" s="13">
        <v>80700</v>
      </c>
      <c r="E22" s="13"/>
      <c r="F22" s="13"/>
      <c r="G22" s="7"/>
    </row>
    <row r="23" spans="1:7" s="8" customFormat="1" ht="25.5">
      <c r="A23" s="11" t="s">
        <v>32</v>
      </c>
      <c r="B23" s="7" t="s">
        <v>11</v>
      </c>
      <c r="C23" s="13">
        <v>85450</v>
      </c>
      <c r="D23" s="13">
        <v>85450</v>
      </c>
      <c r="E23" s="13"/>
      <c r="F23" s="13"/>
      <c r="G23" s="7"/>
    </row>
    <row r="24" spans="1:7" s="8" customFormat="1" ht="51">
      <c r="A24" s="11" t="s">
        <v>33</v>
      </c>
      <c r="B24" s="7" t="s">
        <v>11</v>
      </c>
      <c r="C24" s="13">
        <v>55650</v>
      </c>
      <c r="D24" s="13">
        <v>55650</v>
      </c>
      <c r="E24" s="13"/>
      <c r="F24" s="13"/>
      <c r="G24" s="7"/>
    </row>
    <row r="25" spans="1:7" s="8" customFormat="1" ht="51">
      <c r="A25" s="11" t="s">
        <v>34</v>
      </c>
      <c r="B25" s="7" t="s">
        <v>11</v>
      </c>
      <c r="C25" s="13">
        <v>55650</v>
      </c>
      <c r="D25" s="13">
        <v>55650</v>
      </c>
      <c r="E25" s="13"/>
      <c r="F25" s="13"/>
      <c r="G25" s="7"/>
    </row>
    <row r="26" spans="1:7" s="8" customFormat="1" ht="15">
      <c r="A26" s="12"/>
      <c r="B26" s="6"/>
      <c r="C26" s="9">
        <f>SUM(C4:C25)</f>
        <v>4696481</v>
      </c>
      <c r="D26" s="9">
        <f aca="true" t="shared" si="0" ref="D26:F26">SUM(D4:D25)</f>
        <v>3560780.5</v>
      </c>
      <c r="E26" s="9">
        <f t="shared" si="0"/>
        <v>1035682</v>
      </c>
      <c r="F26" s="9">
        <f t="shared" si="0"/>
        <v>100000</v>
      </c>
      <c r="G26" s="10"/>
    </row>
    <row r="27" spans="1:7" s="8" customFormat="1" ht="15">
      <c r="A27" s="12" t="s">
        <v>35</v>
      </c>
      <c r="B27" s="6"/>
      <c r="C27" s="9"/>
      <c r="D27" s="9"/>
      <c r="E27" s="9"/>
      <c r="F27" s="9"/>
      <c r="G27" s="10"/>
    </row>
    <row r="28" spans="1:7" s="8" customFormat="1" ht="15">
      <c r="A28" s="12"/>
      <c r="B28" s="6"/>
      <c r="C28" s="9"/>
      <c r="D28" s="9"/>
      <c r="E28" s="9"/>
      <c r="F28" s="9"/>
      <c r="G28" s="10"/>
    </row>
    <row r="29" spans="1:7" s="8" customFormat="1" ht="15">
      <c r="A29" s="12"/>
      <c r="B29" s="6"/>
      <c r="C29" s="9"/>
      <c r="D29" s="9"/>
      <c r="E29" s="9"/>
      <c r="F29" s="9"/>
      <c r="G29" s="10"/>
    </row>
    <row r="30" spans="1:7" s="8" customFormat="1" ht="15">
      <c r="A30" s="12"/>
      <c r="B30" s="6"/>
      <c r="C30" s="9"/>
      <c r="D30" s="9"/>
      <c r="E30" s="9"/>
      <c r="F30" s="9"/>
      <c r="G30" s="10"/>
    </row>
    <row r="31" spans="1:7" s="8" customFormat="1" ht="15">
      <c r="A31" s="12"/>
      <c r="B31" s="6"/>
      <c r="C31" s="9"/>
      <c r="D31" s="9"/>
      <c r="E31" s="9"/>
      <c r="F31" s="9"/>
      <c r="G31" s="10"/>
    </row>
    <row r="32" spans="1:7" s="8" customFormat="1" ht="15">
      <c r="A32" s="12"/>
      <c r="B32" s="6"/>
      <c r="C32" s="9"/>
      <c r="D32" s="9"/>
      <c r="E32" s="9"/>
      <c r="F32" s="9"/>
      <c r="G32" s="10"/>
    </row>
    <row r="33" spans="1:7" s="8" customFormat="1" ht="15">
      <c r="A33" s="6"/>
      <c r="B33" s="6"/>
      <c r="C33" s="9"/>
      <c r="D33" s="9"/>
      <c r="E33" s="9"/>
      <c r="F33" s="9"/>
      <c r="G33" s="10"/>
    </row>
    <row r="34" spans="1:7" s="8" customFormat="1" ht="15">
      <c r="A34" s="6"/>
      <c r="B34" s="6"/>
      <c r="C34" s="9"/>
      <c r="D34" s="9"/>
      <c r="E34" s="9"/>
      <c r="F34" s="9"/>
      <c r="G34" s="10"/>
    </row>
    <row r="35" spans="1:7" s="8" customFormat="1" ht="15">
      <c r="A35" s="6"/>
      <c r="B35" s="6"/>
      <c r="C35" s="9"/>
      <c r="D35" s="9"/>
      <c r="E35" s="9"/>
      <c r="F35" s="9"/>
      <c r="G35" s="10"/>
    </row>
    <row r="36" spans="1:7" s="8" customFormat="1" ht="15">
      <c r="A36" s="6"/>
      <c r="B36" s="6"/>
      <c r="C36" s="9"/>
      <c r="D36" s="9"/>
      <c r="E36" s="9"/>
      <c r="F36" s="9"/>
      <c r="G36" s="10"/>
    </row>
    <row r="37" spans="1:7" s="8" customFormat="1" ht="15">
      <c r="A37" s="6"/>
      <c r="B37" s="6"/>
      <c r="C37" s="9"/>
      <c r="D37" s="9"/>
      <c r="E37" s="9"/>
      <c r="F37" s="9"/>
      <c r="G37" s="10"/>
    </row>
    <row r="38" spans="1:7" s="8" customFormat="1" ht="15">
      <c r="A38" s="6"/>
      <c r="B38" s="6"/>
      <c r="C38" s="9"/>
      <c r="D38" s="9"/>
      <c r="E38" s="9"/>
      <c r="F38" s="9"/>
      <c r="G38" s="10"/>
    </row>
    <row r="39" spans="1:2" ht="15">
      <c r="A39" s="6"/>
      <c r="B39" s="6"/>
    </row>
    <row r="40" spans="1:2" ht="15">
      <c r="A40" s="6"/>
      <c r="B40" s="6"/>
    </row>
    <row r="41" spans="1:2" ht="15">
      <c r="A41" s="6"/>
      <c r="B41" s="6"/>
    </row>
    <row r="42" spans="1:2" ht="15">
      <c r="A42" s="6"/>
      <c r="B42" s="6"/>
    </row>
    <row r="43" spans="1:2" ht="15">
      <c r="A43" s="6"/>
      <c r="B43" s="6"/>
    </row>
    <row r="44" spans="1:2" ht="15">
      <c r="A44" s="6"/>
      <c r="B44" s="6"/>
    </row>
    <row r="45" spans="1:2" ht="15">
      <c r="A45" s="6"/>
      <c r="B45" s="6"/>
    </row>
    <row r="46" spans="1:2" ht="15">
      <c r="A46" s="6"/>
      <c r="B46" s="6"/>
    </row>
  </sheetData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Jean-Marc LABIS</dc:creator>
  <cp:keywords/>
  <dc:description/>
  <cp:lastModifiedBy>Jean-Marc LABIS</cp:lastModifiedBy>
  <cp:lastPrinted>2013-12-09T11:48:58Z</cp:lastPrinted>
  <dcterms:created xsi:type="dcterms:W3CDTF">2013-12-09T10:39:10Z</dcterms:created>
  <dcterms:modified xsi:type="dcterms:W3CDTF">2014-02-11T13:55:12Z</dcterms:modified>
  <cp:category/>
  <cp:version/>
  <cp:contentType/>
  <cp:contentStatus/>
</cp:coreProperties>
</file>