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48" windowWidth="19140" windowHeight="7416" activeTab="0"/>
  </bookViews>
  <sheets>
    <sheet name="Risques Prob" sheetId="1" r:id="rId1"/>
  </sheets>
  <externalReferences>
    <externalReference r:id="rId4"/>
    <externalReference r:id="rId5"/>
  </externalReferences>
  <definedNames>
    <definedName name="ActionQui">'[2]Feuil1'!$C$1:$C$6</definedName>
    <definedName name="ANNEE_DE_REFERENCE">'[1]Fiche Proj'!$B$20</definedName>
    <definedName name="Appréciation">'[2]Codes'!$O$2:$O$5</definedName>
    <definedName name="CODE_PROJET">'[1]Fiche Proj'!$B$4</definedName>
    <definedName name="Critique">'[2]Codes'!$N$2:$N$3</definedName>
    <definedName name="DroitApplicable">'[2]Feuil1'!$A$1:$A$2</definedName>
    <definedName name="INTITULE_PROJET">'[1]Fiche Proj'!$B$3</definedName>
    <definedName name="_xlnm.Print_Area" localSheetId="0">'Risques Prob'!$A$1:$K$15</definedName>
    <definedName name="TRIMESTRE_DE_REFERENCE">'[1]Fiche Proj'!$B$21</definedName>
    <definedName name="Typebis">'[2]Codes'!$D$2:$D$4</definedName>
  </definedNames>
  <calcPr calcId="145621"/>
</workbook>
</file>

<file path=xl/sharedStrings.xml><?xml version="1.0" encoding="utf-8"?>
<sst xmlns="http://schemas.openxmlformats.org/spreadsheetml/2006/main" count="134" uniqueCount="74">
  <si>
    <t>CODE PROJET</t>
  </si>
  <si>
    <t xml:space="preserve">NOM PROJET       </t>
  </si>
  <si>
    <t>ANNEE DE REFERENCE</t>
  </si>
  <si>
    <t>TRIMESTRE DE REFERENCE</t>
  </si>
  <si>
    <t>Identification du risque ou problème</t>
  </si>
  <si>
    <t>Analyse du risque ou problème</t>
  </si>
  <si>
    <t>Traitement du risque ou problème</t>
  </si>
  <si>
    <t>Suivi du risque ou problème</t>
  </si>
  <si>
    <t>Description du Risque</t>
  </si>
  <si>
    <t>Periode d' identification</t>
  </si>
  <si>
    <t>Catégorie</t>
  </si>
  <si>
    <t>Probabilité</t>
  </si>
  <si>
    <t>Impact Potentiel</t>
  </si>
  <si>
    <t>Total</t>
  </si>
  <si>
    <t>Action(s)</t>
  </si>
  <si>
    <t>Resp.</t>
  </si>
  <si>
    <t>Deadline</t>
  </si>
  <si>
    <t>Progress</t>
  </si>
  <si>
    <t>Status</t>
  </si>
  <si>
    <r>
      <t xml:space="preserve">Perte de crédibilité vis à vis des partenaires due à la lenteur de mise en œuvre des accords de partenariat </t>
    </r>
    <r>
      <rPr>
        <sz val="9"/>
        <color indexed="10"/>
        <rFont val="Calibri"/>
        <family val="2"/>
      </rPr>
      <t>en subsititution des Csub jugées trop  risquées après analyse</t>
    </r>
  </si>
  <si>
    <t>REP</t>
  </si>
  <si>
    <t>Medium</t>
  </si>
  <si>
    <t>High</t>
  </si>
  <si>
    <t>Low</t>
  </si>
  <si>
    <t>Définiri les modalités de partenariat les plus adaptées en fonction des risques identifiés. Signer les accords de partenariat dans les plus brefs délais.</t>
  </si>
  <si>
    <r>
      <t>ECT/RR/</t>
    </r>
    <r>
      <rPr>
        <sz val="9"/>
        <color indexed="10"/>
        <rFont val="Calibri"/>
        <family val="2"/>
      </rPr>
      <t>RC/OPS-HQ</t>
    </r>
  </si>
  <si>
    <t>Une clarification des modalités de partenariat avec le SNAPE a été apportée lors de la deuxième SMCL avec la mise en place de l'approche Contrat de Subsides par chantiers. Des rétributions de performance sont prévues pour motiver l'atteinte des objectifs fixés. Un premier contrat de subsides est en finalisation et sera signé dans le courant du mois.</t>
  </si>
  <si>
    <t>Terminé</t>
  </si>
  <si>
    <t>Faiblesse de la mission de contrôle des travaux entrainant une faible qualité des travaux</t>
  </si>
  <si>
    <t>DEV</t>
  </si>
  <si>
    <r>
      <t xml:space="preserve">Interesser les bureaux d'étude internationaux réputés pour leur savoir-faire. Passer un seul marché de supervision pour l'ensemble des travaux. </t>
    </r>
    <r>
      <rPr>
        <sz val="9"/>
        <color indexed="10"/>
        <rFont val="Calibri"/>
        <family val="2"/>
      </rPr>
      <t>+ définition critères selection Bureau de Controle</t>
    </r>
  </si>
  <si>
    <t>ECT/EST</t>
  </si>
  <si>
    <t>La possibilité de recourir au contrat cadre de la CTB avec la SHER pour la supervision de travaux est de nouveau envisagée. Etant donné que la SHER a réalisé les études APD et compte tenu de son expertise en matière d'infrastructures d'hydraulique rurale, le risque de recourir à un bureau d'études peu expérimenté est atténué.</t>
  </si>
  <si>
    <t>Faiblesse technique du partenaire d'exécution (SNAPE)</t>
  </si>
  <si>
    <t xml:space="preserve">Identifier les faiblesses potentielles. Prévoir des formations spécifiques. </t>
  </si>
  <si>
    <t>ECT/EST/RR</t>
  </si>
  <si>
    <t>Des faiblesses dans l'élaboration de termes de référence techniques ont été constatées lors de la rédaction du premier contrat de subsides. Par ailleurs, à la demande de la CTB,  afin de renforcer la synergie avec le SNAPE, un coordinateur faisant office de point focal unique a été nommé au sein du SNAPE pour la définition et le suivi des activités dont le SNAPE aura la charge au sein du projet AEPKM. Cependant l'implication du SNAPE dans le projet reste insuffisante (le point focal désigné n'a pas les moyens matériels pour assurer un suivi correct) et de nombreuses relances sont nécessaires pour faire avancer les choses. L'ancrage du projet au sein du SNAPE n'est pas clair et il semble que ce dernier est toujours rattaché à la division Etudes et Planification alors qu'il devrait être rattaché à la diivision des Projets. Par ailleurs, la communication entre le bureau national basé à Conakry et les bases régionales n'est pas bonne . Centralisation des décisions et non implication des bases régionales dans la définitions des activités liées au projet (découplage entre le siège et ses bases). Les bases régionales ne disposent d'aucun moyens propres et ne peuvent préfinancer aucune activité.</t>
  </si>
  <si>
    <t>En cours</t>
  </si>
  <si>
    <t>Manque de contôle sur l'utilisation des fonds alloués par le partenaire d'exécution</t>
  </si>
  <si>
    <t>FIN</t>
  </si>
  <si>
    <t>Les achats seront effectués en régie par la CTB. Mettre en place un système de contrôle du versement des indemnités.</t>
  </si>
  <si>
    <t>ECT/RAFI/RC</t>
  </si>
  <si>
    <t xml:space="preserve">L'ensemble des achats sera effectué par la CTB selon les procédures belges. Les biens acquis seront mis à disposition du SNAPE. Le paiments des frais de missions et rétributions de performance sera suivi de près par le RAFI. </t>
  </si>
  <si>
    <t>Capacité limitée du projet à monitorerr les activités du partenaire d'éxécution dûe à des moyens humains insuffisants au niveau.</t>
  </si>
  <si>
    <r>
      <t xml:space="preserve">Envisager une augmentation des ressources humaines projet pour assurer un monitoring satisfaisant des activités confiées au partenaire. </t>
    </r>
    <r>
      <rPr>
        <sz val="9"/>
        <color indexed="10"/>
        <rFont val="Calibri"/>
        <family val="2"/>
      </rPr>
      <t>-&gt; recrutement ATN fianlisé 1 fev...</t>
    </r>
  </si>
  <si>
    <t>ECT/RH RR/RAFI</t>
  </si>
  <si>
    <t xml:space="preserve">Le RAFI recruté début juin a la responsabilité d'assurer le suivi et le controling financier des conventions de subsides. Il sera peut-etre nécessaire d'envisager le recrutement d'une personne au service finances pour faire les paiements des frais liés à l'organisation d'ateliers dans les zones rurales. </t>
  </si>
  <si>
    <t>Manque de volonté des bénéficiaires de payer le prix de l'eau</t>
  </si>
  <si>
    <t>Redynamiser les UGSPE et multiplier les séances et les médias de sensibilisation sur le paiement de l'eau.</t>
  </si>
  <si>
    <t>SNAPE</t>
  </si>
  <si>
    <t>L'activité associée n'a pas encore démmarrée.</t>
  </si>
  <si>
    <t>Difficulté de trouver des opérateurs privés pour la gestion des réseaux d'AEP</t>
  </si>
  <si>
    <t>Regrouper les réseaux d 'AEP au sein d'un nombre limité de contrats de gestion pour permettre une répartitions des coûts de gestion sur l'ensemble des ouvrages.</t>
  </si>
  <si>
    <t>ECT/SNAPE</t>
  </si>
  <si>
    <t xml:space="preserve">Durabilité limitée des infrastructures AEP due à                                                                                  1. Qualité faible des infrastructures                   2. une faible performance des gestionnaires                                     3. et/ou à la faible rentabilité économique des réseaux d'AEP                                                             4. phase  d' accompagnement des réseaux non prévue dans le programme de démarrage                                                                                        5. aspect novateur des réseaux AEP multi-villages                                                                                    6. Approche du service publique de l'eau (SPE) pas encore totalement maitrisée ni par le SNAPE ni par les collectivités locales </t>
  </si>
  <si>
    <r>
      <t>1. Contracter des entreprises de travaux et des bureaux de contrôle de qualité.                      2. Réaliser une étude sur les modalité de gestion des réseaux AEP les mieux adaptées au contexte local                                                  3. Adapter le prix de l'eau pour assurer la rentabilité financière des réseaux d'AEP. Réaliser une étude tarifaire.</t>
    </r>
    <r>
      <rPr>
        <sz val="9"/>
        <color indexed="8"/>
        <rFont val="Calibri"/>
        <family val="2"/>
      </rPr>
      <t xml:space="preserve">                                                                                                                                                                      4. Playdoyer auprès  bailleur de fonds pour le financement d'une phase d'accompagnement les structures de gestion des infrastructures dans la mise en oeuvre du service publique de l'eau.                                                              5. Instaurer un systeme de redevabilité Bénéficiaires/Opérateurs.            </t>
    </r>
  </si>
  <si>
    <t>1. L'évaluation des offres pour la construction des réseaux AEP s'est focalisée sur un critère essentiel, à savoir la capacité technique réelle de l'entreprise à réaliser les travaux selon les prescritions techniques exigées. Le marché de travaux 3 AEP a été attribué à une entreprise française expérimentée dans le domaine. La supervision des réseaux sera réalisée en régie interne avec un appui conseil du bureau SHER reconnu pour son expertise. Pour les autres aspects liés à la durabilité, les risques restent entiers à ce stade de la mise en oeuvre.</t>
  </si>
  <si>
    <t>La ressource en eau à Tamagaly n'est pas suffisante pour alimenter les réseaux AEP    (forages peu productifs)</t>
  </si>
  <si>
    <t>OPS</t>
  </si>
  <si>
    <t>Réaliser une étude géophysique détaillée de la zone pour minimiser les risques de forages négatifs. Envisager l'alimentation du réseau AEP par une prise en rivière au niveau de la "Konkoure". Augmentation des coûts de construction.</t>
  </si>
  <si>
    <t>ETC/ATN</t>
  </si>
  <si>
    <t>Le budget disponible à l'issue de l'attribution du premier marché de travaux des 3 AEP ne permet pas de réaliser cette adduction trop couteuse. Par ailleurs, le temps restant ne permettra pas de réaliser les travaux pendant la durée de la CS. Il est donc proposé de ne pas lancer ce marché. Une décision est attendue en SMCL.</t>
  </si>
  <si>
    <t>Nouveau DG du SNAPE peu collaboratif avec la CTB</t>
  </si>
  <si>
    <t>Renforcer la visibilité de la CTB auprès de la nouvelle direction du SNAPE</t>
  </si>
  <si>
    <t>RR/ECT</t>
  </si>
  <si>
    <t>Un nouveau DG a été nommé par le ministère de tutelle. La collaboration est bonne avec le DGA qui assure l'intérim.</t>
  </si>
  <si>
    <t>Durabilité des réseaux AEP après le programme de démarrage</t>
  </si>
  <si>
    <t>Dans le cadre du prochain programme de coopération, pévoir des mesures d'accompagnement nécessaires pour assurer une bonne gestion des infrastructures sur la base de l'appui à l'entreprenariat pour la gestion autonome des réseaux d' AEP.</t>
  </si>
  <si>
    <t>Commission Mixte / RR</t>
  </si>
  <si>
    <t xml:space="preserve">Défaut de supervision des travaux AEP </t>
  </si>
  <si>
    <t>Une équipe de supervision est en place. Contractualiser SHER (contrat cadre) pour un appui perlé de supervision de travaux.</t>
  </si>
  <si>
    <t>Limited</t>
  </si>
  <si>
    <t>OP</t>
  </si>
  <si>
    <t>Moderate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</si>
</sst>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quot;$&quot;* #,##0.00_);_(&quot;$&quot;* \(#,##0.00\);_(&quot;$&quot;* &quot;-&quot;??_);_(@_)"/>
    <numFmt numFmtId="165" formatCode="_-* #,##0.00\ _€_-;\-* #,##0.00\ _€_-;_-* &quot;-&quot;??\ _€_-;_-@_-"/>
  </numFmts>
  <fonts count="28">
    <font>
      <sz val="11"/>
      <color theme="1"/>
      <name val="Calibri"/>
      <family val="2"/>
      <scheme val="minor"/>
    </font>
    <font>
      <sz val="10"/>
      <name val="Arial"/>
      <family val="2"/>
    </font>
    <font>
      <sz val="11"/>
      <color theme="0"/>
      <name val="Calibri"/>
      <family val="2"/>
      <scheme val="minor"/>
    </font>
    <font>
      <b/>
      <sz val="18"/>
      <color indexed="56"/>
      <name val="Cambria"/>
      <family val="2"/>
    </font>
    <font>
      <b/>
      <sz val="18"/>
      <color indexed="56"/>
      <name val="Arial"/>
      <family val="2"/>
    </font>
    <font>
      <sz val="11"/>
      <color indexed="8"/>
      <name val="Calibri"/>
      <family val="2"/>
    </font>
    <font>
      <sz val="10"/>
      <color indexed="8"/>
      <name val="Calibri"/>
      <family val="2"/>
    </font>
    <font>
      <b/>
      <sz val="11"/>
      <color indexed="9"/>
      <name val="Calibri"/>
      <family val="2"/>
    </font>
    <font>
      <b/>
      <sz val="10"/>
      <name val="Arial"/>
      <family val="2"/>
    </font>
    <font>
      <b/>
      <sz val="10"/>
      <color indexed="9"/>
      <name val="Arial"/>
      <family val="2"/>
    </font>
    <font>
      <sz val="10"/>
      <name val="Calibri"/>
      <family val="2"/>
    </font>
    <font>
      <sz val="9"/>
      <name val="Calibri"/>
      <family val="2"/>
    </font>
    <font>
      <sz val="9"/>
      <color indexed="10"/>
      <name val="Calibri"/>
      <family val="2"/>
    </font>
    <font>
      <sz val="9"/>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s>
  <fills count="28">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4"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
      <patternFill patternType="solid">
        <fgColor indexed="10"/>
        <bgColor indexed="64"/>
      </patternFill>
    </fill>
    <fill>
      <patternFill patternType="solid">
        <fgColor indexed="17"/>
        <bgColor indexed="64"/>
      </patternFill>
    </fill>
  </fills>
  <borders count="1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top style="thin"/>
      <bottom style="thin"/>
    </border>
    <border>
      <left style="thin"/>
      <right style="thin"/>
      <top style="thin"/>
      <bottom style="thin"/>
    </border>
    <border>
      <left style="thin"/>
      <right style="thin"/>
      <top style="thin"/>
      <bottom/>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 fillId="0" borderId="0">
      <alignment/>
      <protection/>
    </xf>
    <xf numFmtId="0" fontId="1" fillId="0" borderId="0">
      <alignment/>
      <protection/>
    </xf>
    <xf numFmtId="0" fontId="0"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2"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1" fillId="21" borderId="3" applyNumberFormat="0" applyFont="0" applyAlignment="0" applyProtection="0"/>
    <xf numFmtId="164" fontId="5" fillId="0" borderId="0" applyFont="0" applyFill="0" applyBorder="0" applyAlignment="0" applyProtection="0"/>
    <xf numFmtId="0" fontId="18" fillId="11" borderId="1" applyNumberFormat="0" applyAlignment="0" applyProtection="0"/>
    <xf numFmtId="0" fontId="5" fillId="0" borderId="0">
      <alignment/>
      <protection/>
    </xf>
    <xf numFmtId="0" fontId="19" fillId="0" borderId="0" applyNumberFormat="0" applyFill="0" applyBorder="0" applyAlignment="0" applyProtection="0"/>
    <xf numFmtId="0" fontId="20" fillId="7"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1"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8" borderId="0" applyNumberFormat="0" applyBorder="0" applyAlignment="0" applyProtection="0"/>
    <xf numFmtId="0" fontId="23" fillId="20" borderId="4" applyNumberFormat="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3"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7" fillId="23" borderId="8" applyNumberFormat="0" applyAlignment="0" applyProtection="0"/>
  </cellStyleXfs>
  <cellXfs count="52">
    <xf numFmtId="0" fontId="0" fillId="0" borderId="0" xfId="0"/>
    <xf numFmtId="0" fontId="4" fillId="0" borderId="0" xfId="20" applyFont="1" applyAlignment="1">
      <alignment vertical="center"/>
    </xf>
    <xf numFmtId="0" fontId="1" fillId="0" borderId="0" xfId="25" applyAlignment="1">
      <alignment/>
      <protection/>
    </xf>
    <xf numFmtId="0" fontId="1" fillId="0" borderId="0" xfId="26">
      <alignment/>
      <protection/>
    </xf>
    <xf numFmtId="0" fontId="0" fillId="8" borderId="9" xfId="27" applyFill="1" applyBorder="1">
      <alignment/>
      <protection/>
    </xf>
    <xf numFmtId="0" fontId="0" fillId="8" borderId="10" xfId="27" applyFill="1" applyBorder="1" applyAlignment="1">
      <alignment horizontal="left"/>
      <protection/>
    </xf>
    <xf numFmtId="0" fontId="5" fillId="24" borderId="9" xfId="27" applyFont="1" applyFill="1" applyBorder="1">
      <alignment/>
      <protection/>
    </xf>
    <xf numFmtId="49" fontId="0" fillId="24" borderId="10" xfId="27" applyNumberFormat="1" applyFill="1" applyBorder="1" applyAlignment="1">
      <alignment horizontal="left"/>
      <protection/>
    </xf>
    <xf numFmtId="0" fontId="0" fillId="24" borderId="10" xfId="27" applyFill="1" applyBorder="1" applyAlignment="1">
      <alignment horizontal="left"/>
      <protection/>
    </xf>
    <xf numFmtId="0" fontId="0" fillId="24" borderId="9" xfId="27" applyFill="1" applyBorder="1">
      <alignment/>
      <protection/>
    </xf>
    <xf numFmtId="0" fontId="5" fillId="24" borderId="10" xfId="27" applyFont="1" applyFill="1" applyBorder="1" applyAlignment="1">
      <alignment horizontal="left"/>
      <protection/>
    </xf>
    <xf numFmtId="0" fontId="6" fillId="0" borderId="0" xfId="28" applyFont="1">
      <alignment/>
      <protection/>
    </xf>
    <xf numFmtId="0" fontId="1" fillId="0" borderId="0" xfId="26" applyFont="1">
      <alignment/>
      <protection/>
    </xf>
    <xf numFmtId="0" fontId="7" fillId="2" borderId="10" xfId="21" applyFont="1" applyBorder="1" applyAlignment="1">
      <alignment/>
    </xf>
    <xf numFmtId="0" fontId="8" fillId="0" borderId="10" xfId="25" applyFont="1" applyBorder="1" applyAlignment="1">
      <alignment/>
      <protection/>
    </xf>
    <xf numFmtId="0" fontId="9" fillId="3" borderId="10" xfId="22" applyFont="1" applyBorder="1" applyAlignment="1">
      <alignment/>
    </xf>
    <xf numFmtId="0" fontId="7" fillId="4" borderId="10" xfId="23" applyFont="1" applyBorder="1" applyAlignment="1">
      <alignment horizontal="center"/>
    </xf>
    <xf numFmtId="0" fontId="7" fillId="5" borderId="10" xfId="24" applyFont="1" applyBorder="1" applyAlignment="1">
      <alignment horizontal="center"/>
    </xf>
    <xf numFmtId="0" fontId="8" fillId="0" borderId="0" xfId="26" applyFont="1">
      <alignment/>
      <protection/>
    </xf>
    <xf numFmtId="0" fontId="10" fillId="12" borderId="10" xfId="26" applyFont="1" applyFill="1" applyBorder="1" applyAlignment="1">
      <alignment horizontal="center" vertical="center" wrapText="1"/>
      <protection/>
    </xf>
    <xf numFmtId="0" fontId="10" fillId="12" borderId="10" xfId="26" applyFont="1" applyFill="1" applyBorder="1" applyAlignment="1">
      <alignment horizontal="center" vertical="center"/>
      <protection/>
    </xf>
    <xf numFmtId="0" fontId="11" fillId="25" borderId="10" xfId="26" applyFont="1" applyFill="1" applyBorder="1" applyAlignment="1">
      <alignment vertical="center" wrapText="1"/>
      <protection/>
    </xf>
    <xf numFmtId="17" fontId="11" fillId="25" borderId="10" xfId="26" applyNumberFormat="1" applyFont="1" applyFill="1" applyBorder="1" applyAlignment="1">
      <alignment horizontal="center" vertical="center" wrapText="1"/>
      <protection/>
    </xf>
    <xf numFmtId="0" fontId="11" fillId="0" borderId="10" xfId="26" applyFont="1" applyBorder="1" applyAlignment="1" applyProtection="1">
      <alignment horizontal="center" vertical="center"/>
      <protection locked="0"/>
    </xf>
    <xf numFmtId="0" fontId="11" fillId="0" borderId="10" xfId="26" applyFont="1" applyBorder="1" applyAlignment="1" applyProtection="1">
      <alignment horizontal="center" vertical="center" wrapText="1"/>
      <protection locked="0"/>
    </xf>
    <xf numFmtId="0" fontId="12" fillId="25" borderId="10" xfId="26" applyFont="1" applyFill="1" applyBorder="1" applyAlignment="1" applyProtection="1" quotePrefix="1">
      <alignment horizontal="center" vertical="center" wrapText="1"/>
      <protection locked="0"/>
    </xf>
    <xf numFmtId="0" fontId="11" fillId="25" borderId="10" xfId="26" applyFont="1" applyFill="1" applyBorder="1" applyAlignment="1">
      <alignment horizontal="left" vertical="center" wrapText="1"/>
      <protection/>
    </xf>
    <xf numFmtId="14" fontId="11" fillId="0" borderId="10" xfId="26" applyNumberFormat="1" applyFont="1" applyBorder="1" applyAlignment="1" applyProtection="1">
      <alignment horizontal="center" vertical="center" wrapText="1"/>
      <protection locked="0"/>
    </xf>
    <xf numFmtId="0" fontId="11" fillId="25" borderId="10" xfId="25" applyFont="1" applyFill="1" applyBorder="1" applyAlignment="1">
      <alignment horizontal="left" vertical="center" wrapText="1"/>
      <protection/>
    </xf>
    <xf numFmtId="14" fontId="11" fillId="0" borderId="10" xfId="26" applyNumberFormat="1" applyFont="1" applyBorder="1" applyAlignment="1" applyProtection="1">
      <alignment horizontal="left" vertical="center" wrapText="1"/>
      <protection locked="0"/>
    </xf>
    <xf numFmtId="49" fontId="11" fillId="0" borderId="10" xfId="26" applyNumberFormat="1" applyFont="1" applyBorder="1" applyAlignment="1" applyProtection="1">
      <alignment horizontal="center" vertical="center" wrapText="1"/>
      <protection locked="0"/>
    </xf>
    <xf numFmtId="0" fontId="11" fillId="0" borderId="10" xfId="26" applyFont="1" applyBorder="1" applyAlignment="1" applyProtection="1">
      <alignment horizontal="left" vertical="center" wrapText="1"/>
      <protection locked="0"/>
    </xf>
    <xf numFmtId="0" fontId="11" fillId="0" borderId="10" xfId="25" applyFont="1" applyBorder="1" applyAlignment="1">
      <alignment vertical="center" wrapText="1"/>
      <protection/>
    </xf>
    <xf numFmtId="0" fontId="12" fillId="15" borderId="10" xfId="26" applyFont="1" applyFill="1" applyBorder="1" applyAlignment="1" applyProtection="1" quotePrefix="1">
      <alignment horizontal="center" vertical="center" wrapText="1"/>
      <protection locked="0"/>
    </xf>
    <xf numFmtId="49" fontId="11" fillId="0" borderId="10" xfId="26" applyNumberFormat="1" applyFont="1" applyBorder="1" applyAlignment="1" applyProtection="1">
      <alignment horizontal="left" vertical="center" wrapText="1"/>
      <protection locked="0"/>
    </xf>
    <xf numFmtId="0" fontId="11" fillId="0" borderId="10" xfId="26" applyFont="1" applyBorder="1" applyAlignment="1" applyProtection="1">
      <alignment vertical="center" wrapText="1"/>
      <protection locked="0"/>
    </xf>
    <xf numFmtId="0" fontId="11" fillId="15" borderId="10" xfId="26" applyFont="1" applyFill="1" applyBorder="1" applyAlignment="1" quotePrefix="1">
      <alignment horizontal="center" vertical="center" wrapText="1"/>
      <protection/>
    </xf>
    <xf numFmtId="17" fontId="11" fillId="0" borderId="10" xfId="26" applyNumberFormat="1" applyFont="1" applyBorder="1" applyAlignment="1" applyProtection="1">
      <alignment horizontal="center" vertical="center" wrapText="1"/>
      <protection locked="0"/>
    </xf>
    <xf numFmtId="0" fontId="11" fillId="0" borderId="11" xfId="26" applyFont="1" applyBorder="1" applyAlignment="1" applyProtection="1">
      <alignment vertical="center" wrapText="1"/>
      <protection locked="0"/>
    </xf>
    <xf numFmtId="0" fontId="11" fillId="0" borderId="10" xfId="26" applyNumberFormat="1" applyFont="1" applyBorder="1" applyAlignment="1" applyProtection="1">
      <alignment horizontal="left" vertical="center" wrapText="1"/>
      <protection locked="0"/>
    </xf>
    <xf numFmtId="0" fontId="11" fillId="26" borderId="10" xfId="26" applyFont="1" applyFill="1" applyBorder="1" applyAlignment="1" quotePrefix="1">
      <alignment horizontal="center" vertical="center" wrapText="1"/>
      <protection/>
    </xf>
    <xf numFmtId="0" fontId="13" fillId="25" borderId="10" xfId="29" applyFont="1" applyFill="1" applyBorder="1" applyAlignment="1" applyProtection="1">
      <alignment horizontal="left" vertical="center" wrapText="1"/>
      <protection locked="0"/>
    </xf>
    <xf numFmtId="17" fontId="11" fillId="0" borderId="10" xfId="26" applyNumberFormat="1" applyFont="1" applyBorder="1" applyAlignment="1" applyProtection="1">
      <alignment vertical="center" wrapText="1"/>
      <protection locked="0"/>
    </xf>
    <xf numFmtId="0" fontId="11" fillId="25" borderId="10" xfId="26" applyFont="1" applyFill="1" applyBorder="1" applyAlignment="1" quotePrefix="1">
      <alignment horizontal="center" vertical="center" wrapText="1"/>
      <protection/>
    </xf>
    <xf numFmtId="0" fontId="11" fillId="25" borderId="10" xfId="29" applyFont="1" applyFill="1" applyBorder="1" applyAlignment="1" applyProtection="1">
      <alignment horizontal="left" vertical="center" wrapText="1"/>
      <protection locked="0"/>
    </xf>
    <xf numFmtId="0" fontId="12" fillId="0" borderId="10" xfId="26" applyFont="1" applyBorder="1" applyAlignment="1" applyProtection="1">
      <alignment horizontal="center" vertical="center" wrapText="1"/>
      <protection locked="0"/>
    </xf>
    <xf numFmtId="0" fontId="11" fillId="27" borderId="10" xfId="26" applyFont="1" applyFill="1" applyBorder="1" applyAlignment="1" quotePrefix="1">
      <alignment horizontal="center" vertical="center" wrapText="1"/>
      <protection/>
    </xf>
    <xf numFmtId="0" fontId="11" fillId="0" borderId="10" xfId="26" applyFont="1" applyBorder="1" applyAlignment="1" applyProtection="1">
      <alignment vertical="center"/>
      <protection locked="0"/>
    </xf>
    <xf numFmtId="0" fontId="1" fillId="0" borderId="0" xfId="26" applyBorder="1">
      <alignment/>
      <protection/>
    </xf>
    <xf numFmtId="0" fontId="11" fillId="0" borderId="0" xfId="26" applyFont="1" applyBorder="1" applyAlignment="1" applyProtection="1">
      <alignment horizontal="center" vertical="center"/>
      <protection locked="0"/>
    </xf>
    <xf numFmtId="0" fontId="11" fillId="0" borderId="0" xfId="26" applyFont="1" applyBorder="1" applyAlignment="1" applyProtection="1">
      <alignment horizontal="center" vertical="center"/>
      <protection locked="0"/>
    </xf>
    <xf numFmtId="0" fontId="0" fillId="0" borderId="0" xfId="26" applyFont="1">
      <alignment/>
      <protection/>
    </xf>
  </cellXfs>
  <cellStyles count="160">
    <cellStyle name="Normal" xfId="0"/>
    <cellStyle name="Percent" xfId="15"/>
    <cellStyle name="Currency" xfId="16"/>
    <cellStyle name="Currency [0]" xfId="17"/>
    <cellStyle name="Comma" xfId="18"/>
    <cellStyle name="Comma [0]" xfId="19"/>
    <cellStyle name="Title" xfId="20"/>
    <cellStyle name="Accent1" xfId="21"/>
    <cellStyle name="Accent2" xfId="22"/>
    <cellStyle name="Accent3" xfId="23"/>
    <cellStyle name="Accent4" xfId="24"/>
    <cellStyle name="Normal 2" xfId="25"/>
    <cellStyle name="Normal 3" xfId="26"/>
    <cellStyle name="Normal 4" xfId="27"/>
    <cellStyle name="Excel Built-in Normal" xfId="28"/>
    <cellStyle name="Normal 3 2" xfId="29"/>
    <cellStyle name="20 % - Accent1" xfId="30"/>
    <cellStyle name="20 % - Accent2" xfId="31"/>
    <cellStyle name="20 % - Accent3" xfId="32"/>
    <cellStyle name="20 % - Accent4" xfId="33"/>
    <cellStyle name="20 % - Accent5" xfId="34"/>
    <cellStyle name="20 % - Accent6" xfId="35"/>
    <cellStyle name="40 % - Accent1" xfId="36"/>
    <cellStyle name="40 % - Accent2" xfId="37"/>
    <cellStyle name="40 % - Accent3" xfId="38"/>
    <cellStyle name="40 % - Accent4" xfId="39"/>
    <cellStyle name="40 % - Accent5" xfId="40"/>
    <cellStyle name="40 % - Accent6" xfId="41"/>
    <cellStyle name="60 % - Accent1" xfId="42"/>
    <cellStyle name="60 % - Accent2" xfId="43"/>
    <cellStyle name="60 % - Accent3" xfId="44"/>
    <cellStyle name="60 % - Accent4" xfId="45"/>
    <cellStyle name="60 % - Accent5" xfId="46"/>
    <cellStyle name="60 % - Accent6" xfId="47"/>
    <cellStyle name="Avertissement" xfId="48"/>
    <cellStyle name="Calcul" xfId="49"/>
    <cellStyle name="Cellule liée" xfId="50"/>
    <cellStyle name="Commentaire" xfId="51"/>
    <cellStyle name="Currency 2" xfId="52"/>
    <cellStyle name="Entrée" xfId="53"/>
    <cellStyle name="Excel Built-in Normal 2" xfId="54"/>
    <cellStyle name="Hyperlink 2" xfId="55"/>
    <cellStyle name="Insatisfaisant" xfId="56"/>
    <cellStyle name="Milliers 2" xfId="57"/>
    <cellStyle name="Milliers 3" xfId="58"/>
    <cellStyle name="Neutre" xfId="59"/>
    <cellStyle name="Normal 2 2" xfId="60"/>
    <cellStyle name="Normal 3 2 2" xfId="61"/>
    <cellStyle name="Normal 3 2 2 2" xfId="62"/>
    <cellStyle name="Normal 3 2 3" xfId="63"/>
    <cellStyle name="Normal 3 2 4" xfId="64"/>
    <cellStyle name="Normal 3 3" xfId="65"/>
    <cellStyle name="Normal 3 3 2" xfId="66"/>
    <cellStyle name="Normal 3 4" xfId="67"/>
    <cellStyle name="Normal 3 5" xfId="68"/>
    <cellStyle name="Normal 4 2" xfId="69"/>
    <cellStyle name="Normal 4 3" xfId="70"/>
    <cellStyle name="Normal 5" xfId="71"/>
    <cellStyle name="Normal 5 2" xfId="72"/>
    <cellStyle name="Normal 6" xfId="73"/>
    <cellStyle name="Normal 7" xfId="74"/>
    <cellStyle name="Percent 2" xfId="75"/>
    <cellStyle name="Percent 3" xfId="76"/>
    <cellStyle name="Percent 4" xfId="77"/>
    <cellStyle name="Pourcentage 2" xfId="78"/>
    <cellStyle name="Procent 2" xfId="79"/>
    <cellStyle name="Procent 3" xfId="80"/>
    <cellStyle name="Satisfaisant" xfId="81"/>
    <cellStyle name="Sortie" xfId="82"/>
    <cellStyle name="Standaard 2" xfId="83"/>
    <cellStyle name="Standaard 3" xfId="84"/>
    <cellStyle name="Standaard 4" xfId="85"/>
    <cellStyle name="Standaard 4 2" xfId="86"/>
    <cellStyle name="Standaard 4 2 2" xfId="87"/>
    <cellStyle name="Standaard 4 2 2 2" xfId="88"/>
    <cellStyle name="Standaard 4 2 2 2 2" xfId="89"/>
    <cellStyle name="Standaard 4 2 2 2 2 2" xfId="90"/>
    <cellStyle name="Standaard 4 2 2 2 2 2 2" xfId="91"/>
    <cellStyle name="Standaard 4 2 2 2 2 3" xfId="92"/>
    <cellStyle name="Standaard 4 2 2 2 3" xfId="93"/>
    <cellStyle name="Standaard 4 2 2 2 3 2" xfId="94"/>
    <cellStyle name="Standaard 4 2 2 2 4" xfId="95"/>
    <cellStyle name="Standaard 4 2 2 3" xfId="96"/>
    <cellStyle name="Standaard 4 2 2 3 2" xfId="97"/>
    <cellStyle name="Standaard 4 2 2 3 2 2" xfId="98"/>
    <cellStyle name="Standaard 4 2 2 3 3" xfId="99"/>
    <cellStyle name="Standaard 4 2 2 4" xfId="100"/>
    <cellStyle name="Standaard 4 2 2 4 2" xfId="101"/>
    <cellStyle name="Standaard 4 2 2 5" xfId="102"/>
    <cellStyle name="Standaard 4 2 3" xfId="103"/>
    <cellStyle name="Standaard 4 2 3 2" xfId="104"/>
    <cellStyle name="Standaard 4 2 3 2 2" xfId="105"/>
    <cellStyle name="Standaard 4 2 3 2 2 2" xfId="106"/>
    <cellStyle name="Standaard 4 2 3 2 3" xfId="107"/>
    <cellStyle name="Standaard 4 2 3 3" xfId="108"/>
    <cellStyle name="Standaard 4 2 3 3 2" xfId="109"/>
    <cellStyle name="Standaard 4 2 3 4" xfId="110"/>
    <cellStyle name="Standaard 4 2 4" xfId="111"/>
    <cellStyle name="Standaard 4 2 4 2" xfId="112"/>
    <cellStyle name="Standaard 4 2 4 2 2" xfId="113"/>
    <cellStyle name="Standaard 4 2 4 3" xfId="114"/>
    <cellStyle name="Standaard 4 2 5" xfId="115"/>
    <cellStyle name="Standaard 4 2 5 2" xfId="116"/>
    <cellStyle name="Standaard 4 2 6" xfId="117"/>
    <cellStyle name="Standaard 4 3" xfId="118"/>
    <cellStyle name="Standaard 4 3 2" xfId="119"/>
    <cellStyle name="Standaard 4 3 2 2" xfId="120"/>
    <cellStyle name="Standaard 4 3 2 2 2" xfId="121"/>
    <cellStyle name="Standaard 4 3 2 2 2 2" xfId="122"/>
    <cellStyle name="Standaard 4 3 2 2 3" xfId="123"/>
    <cellStyle name="Standaard 4 3 2 3" xfId="124"/>
    <cellStyle name="Standaard 4 3 2 3 2" xfId="125"/>
    <cellStyle name="Standaard 4 3 2 4" xfId="126"/>
    <cellStyle name="Standaard 4 3 3" xfId="127"/>
    <cellStyle name="Standaard 4 3 3 2" xfId="128"/>
    <cellStyle name="Standaard 4 3 3 2 2" xfId="129"/>
    <cellStyle name="Standaard 4 3 3 3" xfId="130"/>
    <cellStyle name="Standaard 4 3 4" xfId="131"/>
    <cellStyle name="Standaard 4 3 4 2" xfId="132"/>
    <cellStyle name="Standaard 4 3 5" xfId="133"/>
    <cellStyle name="Standaard 4 4" xfId="134"/>
    <cellStyle name="Standaard 4 4 2" xfId="135"/>
    <cellStyle name="Standaard 4 4 2 2" xfId="136"/>
    <cellStyle name="Standaard 4 4 2 2 2" xfId="137"/>
    <cellStyle name="Standaard 4 4 2 3" xfId="138"/>
    <cellStyle name="Standaard 4 4 3" xfId="139"/>
    <cellStyle name="Standaard 4 4 3 2" xfId="140"/>
    <cellStyle name="Standaard 4 4 4" xfId="141"/>
    <cellStyle name="Standaard 4 5" xfId="142"/>
    <cellStyle name="Standaard 4 5 2" xfId="143"/>
    <cellStyle name="Standaard 4 5 2 2" xfId="144"/>
    <cellStyle name="Standaard 4 5 3" xfId="145"/>
    <cellStyle name="Standaard 4 6" xfId="146"/>
    <cellStyle name="Standaard 4 6 2" xfId="147"/>
    <cellStyle name="Standaard 4 7" xfId="148"/>
    <cellStyle name="Standaard 5" xfId="149"/>
    <cellStyle name="Standaard 5 2" xfId="150"/>
    <cellStyle name="Standaard 6" xfId="151"/>
    <cellStyle name="Standaard 6 2" xfId="152"/>
    <cellStyle name="Standaard 6 2 2" xfId="153"/>
    <cellStyle name="Standaard 6 2 2 2" xfId="154"/>
    <cellStyle name="Standaard 6 2 2 2 2" xfId="155"/>
    <cellStyle name="Standaard 6 2 2 3" xfId="156"/>
    <cellStyle name="Standaard 6 2 3" xfId="157"/>
    <cellStyle name="Standaard 6 2 3 2" xfId="158"/>
    <cellStyle name="Standaard 6 2 4" xfId="159"/>
    <cellStyle name="Standaard 6 3" xfId="160"/>
    <cellStyle name="Standaard 6 3 2" xfId="161"/>
    <cellStyle name="Standaard 6 3 2 2" xfId="162"/>
    <cellStyle name="Standaard 6 3 3" xfId="163"/>
    <cellStyle name="Standaard 6 4" xfId="164"/>
    <cellStyle name="Standaard 6 4 2" xfId="165"/>
    <cellStyle name="Standaard 6 5" xfId="166"/>
    <cellStyle name="Texte explicatif" xfId="167"/>
    <cellStyle name="Titre 1" xfId="168"/>
    <cellStyle name="Titre 1" xfId="169"/>
    <cellStyle name="Titre 2" xfId="170"/>
    <cellStyle name="Titre 3" xfId="171"/>
    <cellStyle name="Titre 4" xfId="172"/>
    <cellStyle name="Vérification"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20Projet%20AEPKM\6.%20MONOP\2018\GIN1600511%20MONOP%202018Q1%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3%20Workgroups\Improvement-BTC\2013\Axe%202\Doc_travail\Operational_monitoring_envoi_pilote\envoi_Final\OMM_VF_DPC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Proj"/>
      <sheetName val="Organ"/>
      <sheetName val="Risques Prob"/>
      <sheetName val="Déc SMCL"/>
      <sheetName val="MP"/>
      <sheetName val="Csub"/>
      <sheetName val="RH"/>
      <sheetName val="Engagements &gt;25 000 € TTC"/>
      <sheetName val="MSE"/>
      <sheetName val="Narr"/>
      <sheetName val="Plan Op"/>
      <sheetName val="POP"/>
      <sheetName val="Plan Fin "/>
      <sheetName val="Suivi PlanFin2018"/>
      <sheetName val="Obs RepGIN"/>
    </sheetNames>
    <sheetDataSet>
      <sheetData sheetId="0">
        <row r="3">
          <cell r="B3" t="str">
            <v>Projet d'Alimentation en Eau Potable dans la zone de Kindia et Mamou</v>
          </cell>
        </row>
        <row r="4">
          <cell r="B4" t="str">
            <v>GUIN 16 005 11</v>
          </cell>
        </row>
        <row r="20">
          <cell r="B20">
            <v>2018</v>
          </cell>
        </row>
        <row r="21">
          <cell r="B21" t="str">
            <v>Q1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J3247"/>
  <sheetViews>
    <sheetView showGridLines="0" tabSelected="1" workbookViewId="0" topLeftCell="A11">
      <selection activeCell="J20" sqref="J20"/>
    </sheetView>
  </sheetViews>
  <sheetFormatPr defaultColWidth="20.7109375" defaultRowHeight="15"/>
  <cols>
    <col min="1" max="1" width="31.421875" style="3" customWidth="1"/>
    <col min="2" max="2" width="23.421875" style="3" customWidth="1"/>
    <col min="3" max="3" width="8.57421875" style="3" customWidth="1"/>
    <col min="4" max="4" width="9.8515625" style="3" bestFit="1" customWidth="1"/>
    <col min="5" max="5" width="8.57421875" style="3" bestFit="1" customWidth="1"/>
    <col min="6" max="6" width="10.421875" style="3" customWidth="1"/>
    <col min="7" max="7" width="29.8515625" style="3" customWidth="1"/>
    <col min="8" max="8" width="13.421875" style="3" customWidth="1"/>
    <col min="9" max="9" width="10.28125" style="3" customWidth="1"/>
    <col min="10" max="10" width="30.7109375" style="3" customWidth="1"/>
    <col min="11" max="11" width="10.28125" style="3" customWidth="1"/>
    <col min="12" max="16" width="9.140625" style="3" customWidth="1"/>
    <col min="17" max="85" width="20.7109375" style="3" customWidth="1"/>
    <col min="86" max="88" width="20.7109375" style="3" hidden="1" customWidth="1"/>
    <col min="89" max="16384" width="20.7109375" style="3" customWidth="1"/>
  </cols>
  <sheetData>
    <row r="1" spans="1:2" ht="22.8">
      <c r="A1" s="1"/>
      <c r="B1" s="2"/>
    </row>
    <row r="2" spans="1:6" ht="14.4">
      <c r="A2" s="4" t="s">
        <v>0</v>
      </c>
      <c r="B2" s="5" t="str">
        <f>CODE_PROJET</f>
        <v>GUIN 16 005 11</v>
      </c>
      <c r="C2" s="5"/>
      <c r="D2" s="5"/>
      <c r="E2" s="5"/>
      <c r="F2" s="5"/>
    </row>
    <row r="3" spans="1:6" ht="14.4">
      <c r="A3" s="6" t="s">
        <v>1</v>
      </c>
      <c r="B3" s="7" t="str">
        <f>'[1]Fiche Proj'!B3:E3</f>
        <v>Projet d'Alimentation en Eau Potable dans la zone de Kindia et Mamou</v>
      </c>
      <c r="C3" s="8"/>
      <c r="D3" s="8"/>
      <c r="E3" s="8"/>
      <c r="F3" s="8"/>
    </row>
    <row r="4" spans="1:6" ht="14.4">
      <c r="A4" s="4" t="s">
        <v>2</v>
      </c>
      <c r="B4" s="5">
        <f>'[1]Fiche Proj'!B20</f>
        <v>2018</v>
      </c>
      <c r="C4" s="5"/>
      <c r="D4" s="5"/>
      <c r="E4" s="5"/>
      <c r="F4" s="5"/>
    </row>
    <row r="5" spans="1:6" ht="14.4">
      <c r="A5" s="9" t="s">
        <v>3</v>
      </c>
      <c r="B5" s="10" t="str">
        <f>'[1]Fiche Proj'!B21</f>
        <v>Q1</v>
      </c>
      <c r="C5" s="10"/>
      <c r="D5" s="10"/>
      <c r="E5" s="10"/>
      <c r="F5" s="10"/>
    </row>
    <row r="6" spans="1:14" ht="13.8">
      <c r="A6" s="11"/>
      <c r="L6" s="12"/>
      <c r="M6" s="12"/>
      <c r="N6" s="12"/>
    </row>
    <row r="7" spans="1:11" s="18" customFormat="1" ht="14.4">
      <c r="A7" s="13" t="s">
        <v>4</v>
      </c>
      <c r="B7" s="14"/>
      <c r="C7" s="14"/>
      <c r="D7" s="15" t="s">
        <v>5</v>
      </c>
      <c r="E7" s="15"/>
      <c r="F7" s="15"/>
      <c r="G7" s="16" t="s">
        <v>6</v>
      </c>
      <c r="H7" s="16"/>
      <c r="I7" s="16"/>
      <c r="J7" s="17" t="s">
        <v>7</v>
      </c>
      <c r="K7" s="17"/>
    </row>
    <row r="8" spans="1:11" ht="27.6">
      <c r="A8" s="19" t="s">
        <v>8</v>
      </c>
      <c r="B8" s="19" t="s">
        <v>9</v>
      </c>
      <c r="C8" s="19" t="s">
        <v>10</v>
      </c>
      <c r="D8" s="19" t="s">
        <v>11</v>
      </c>
      <c r="E8" s="19" t="s">
        <v>12</v>
      </c>
      <c r="F8" s="19" t="s">
        <v>13</v>
      </c>
      <c r="G8" s="19" t="s">
        <v>14</v>
      </c>
      <c r="H8" s="19" t="s">
        <v>15</v>
      </c>
      <c r="I8" s="19" t="s">
        <v>16</v>
      </c>
      <c r="J8" s="19" t="s">
        <v>17</v>
      </c>
      <c r="K8" s="20" t="s">
        <v>18</v>
      </c>
    </row>
    <row r="9" spans="1:11" ht="108" hidden="1">
      <c r="A9" s="21" t="s">
        <v>19</v>
      </c>
      <c r="B9" s="22">
        <v>42736</v>
      </c>
      <c r="C9" s="23" t="s">
        <v>20</v>
      </c>
      <c r="D9" s="24" t="s">
        <v>21</v>
      </c>
      <c r="E9" s="24" t="s">
        <v>22</v>
      </c>
      <c r="F9" s="25" t="s">
        <v>23</v>
      </c>
      <c r="G9" s="26" t="s">
        <v>24</v>
      </c>
      <c r="H9" s="27" t="s">
        <v>25</v>
      </c>
      <c r="I9" s="22">
        <v>42826</v>
      </c>
      <c r="J9" s="26" t="s">
        <v>26</v>
      </c>
      <c r="K9" s="23" t="s">
        <v>27</v>
      </c>
    </row>
    <row r="10" spans="1:11" ht="108" hidden="1">
      <c r="A10" s="28" t="s">
        <v>28</v>
      </c>
      <c r="B10" s="22">
        <v>42736</v>
      </c>
      <c r="C10" s="23" t="s">
        <v>29</v>
      </c>
      <c r="D10" s="24" t="s">
        <v>21</v>
      </c>
      <c r="E10" s="24" t="s">
        <v>21</v>
      </c>
      <c r="F10" s="25" t="s">
        <v>23</v>
      </c>
      <c r="G10" s="29" t="s">
        <v>30</v>
      </c>
      <c r="H10" s="27" t="s">
        <v>31</v>
      </c>
      <c r="I10" s="30"/>
      <c r="J10" s="31" t="s">
        <v>32</v>
      </c>
      <c r="K10" s="23" t="s">
        <v>27</v>
      </c>
    </row>
    <row r="11" spans="1:11" ht="360">
      <c r="A11" s="32" t="s">
        <v>33</v>
      </c>
      <c r="B11" s="22">
        <v>42736</v>
      </c>
      <c r="C11" s="23" t="s">
        <v>29</v>
      </c>
      <c r="D11" s="24" t="s">
        <v>22</v>
      </c>
      <c r="E11" s="24" t="s">
        <v>21</v>
      </c>
      <c r="F11" s="33" t="s">
        <v>21</v>
      </c>
      <c r="G11" s="34" t="s">
        <v>34</v>
      </c>
      <c r="H11" s="27" t="s">
        <v>35</v>
      </c>
      <c r="I11" s="30"/>
      <c r="J11" s="31" t="s">
        <v>36</v>
      </c>
      <c r="K11" s="23" t="s">
        <v>37</v>
      </c>
    </row>
    <row r="12" spans="1:11" ht="72">
      <c r="A12" s="31" t="s">
        <v>38</v>
      </c>
      <c r="B12" s="22">
        <v>42705</v>
      </c>
      <c r="C12" s="23" t="s">
        <v>39</v>
      </c>
      <c r="D12" s="24" t="s">
        <v>23</v>
      </c>
      <c r="E12" s="24" t="s">
        <v>21</v>
      </c>
      <c r="F12" s="25" t="s">
        <v>23</v>
      </c>
      <c r="G12" s="29" t="s">
        <v>40</v>
      </c>
      <c r="H12" s="27" t="s">
        <v>41</v>
      </c>
      <c r="I12" s="30"/>
      <c r="J12" s="31" t="s">
        <v>42</v>
      </c>
      <c r="K12" s="23" t="s">
        <v>27</v>
      </c>
    </row>
    <row r="13" spans="1:11" ht="96">
      <c r="A13" s="35" t="s">
        <v>43</v>
      </c>
      <c r="B13" s="22">
        <v>42705</v>
      </c>
      <c r="C13" s="23" t="s">
        <v>29</v>
      </c>
      <c r="D13" s="24" t="s">
        <v>21</v>
      </c>
      <c r="E13" s="24" t="s">
        <v>21</v>
      </c>
      <c r="F13" s="36" t="s">
        <v>21</v>
      </c>
      <c r="G13" s="29" t="s">
        <v>44</v>
      </c>
      <c r="H13" s="27" t="s">
        <v>45</v>
      </c>
      <c r="I13" s="37"/>
      <c r="J13" s="31" t="s">
        <v>46</v>
      </c>
      <c r="K13" s="23" t="s">
        <v>37</v>
      </c>
    </row>
    <row r="14" spans="1:11" ht="36">
      <c r="A14" s="38" t="s">
        <v>47</v>
      </c>
      <c r="B14" s="22">
        <v>42736</v>
      </c>
      <c r="C14" s="23" t="s">
        <v>29</v>
      </c>
      <c r="D14" s="24" t="s">
        <v>21</v>
      </c>
      <c r="E14" s="24" t="s">
        <v>22</v>
      </c>
      <c r="F14" s="36" t="s">
        <v>21</v>
      </c>
      <c r="G14" s="29" t="s">
        <v>48</v>
      </c>
      <c r="H14" s="27" t="s">
        <v>49</v>
      </c>
      <c r="I14" s="37"/>
      <c r="J14" s="39" t="s">
        <v>50</v>
      </c>
      <c r="K14" s="23" t="s">
        <v>37</v>
      </c>
    </row>
    <row r="15" spans="1:11" ht="60">
      <c r="A15" s="38" t="s">
        <v>51</v>
      </c>
      <c r="B15" s="22">
        <v>42675</v>
      </c>
      <c r="C15" s="23" t="s">
        <v>29</v>
      </c>
      <c r="D15" s="24" t="s">
        <v>21</v>
      </c>
      <c r="E15" s="24" t="s">
        <v>22</v>
      </c>
      <c r="F15" s="36" t="s">
        <v>21</v>
      </c>
      <c r="G15" s="29" t="s">
        <v>52</v>
      </c>
      <c r="H15" s="27" t="s">
        <v>53</v>
      </c>
      <c r="I15" s="37"/>
      <c r="J15" s="39" t="s">
        <v>50</v>
      </c>
      <c r="K15" s="23" t="s">
        <v>37</v>
      </c>
    </row>
    <row r="16" spans="1:11" ht="180">
      <c r="A16" s="35" t="s">
        <v>54</v>
      </c>
      <c r="B16" s="22">
        <v>42675</v>
      </c>
      <c r="C16" s="23" t="s">
        <v>29</v>
      </c>
      <c r="D16" s="24" t="s">
        <v>22</v>
      </c>
      <c r="E16" s="24" t="s">
        <v>22</v>
      </c>
      <c r="F16" s="40" t="s">
        <v>22</v>
      </c>
      <c r="G16" s="41" t="s">
        <v>55</v>
      </c>
      <c r="H16" s="27" t="s">
        <v>31</v>
      </c>
      <c r="I16" s="42"/>
      <c r="J16" s="35" t="s">
        <v>56</v>
      </c>
      <c r="K16" s="23" t="s">
        <v>37</v>
      </c>
    </row>
    <row r="17" spans="1:11" ht="96">
      <c r="A17" s="35" t="s">
        <v>57</v>
      </c>
      <c r="B17" s="22">
        <v>42736</v>
      </c>
      <c r="C17" s="23" t="s">
        <v>58</v>
      </c>
      <c r="D17" s="24" t="s">
        <v>22</v>
      </c>
      <c r="E17" s="24" t="s">
        <v>22</v>
      </c>
      <c r="F17" s="43" t="s">
        <v>23</v>
      </c>
      <c r="G17" s="44" t="s">
        <v>59</v>
      </c>
      <c r="H17" s="27" t="s">
        <v>60</v>
      </c>
      <c r="I17" s="37">
        <v>42887</v>
      </c>
      <c r="J17" s="35" t="s">
        <v>61</v>
      </c>
      <c r="K17" s="23" t="s">
        <v>37</v>
      </c>
    </row>
    <row r="18" spans="1:11" ht="36" hidden="1">
      <c r="A18" s="35" t="s">
        <v>62</v>
      </c>
      <c r="B18" s="22">
        <v>42736</v>
      </c>
      <c r="C18" s="23" t="s">
        <v>58</v>
      </c>
      <c r="D18" s="24" t="s">
        <v>23</v>
      </c>
      <c r="E18" s="45" t="s">
        <v>21</v>
      </c>
      <c r="F18" s="46" t="s">
        <v>23</v>
      </c>
      <c r="G18" s="44" t="s">
        <v>63</v>
      </c>
      <c r="H18" s="27" t="s">
        <v>64</v>
      </c>
      <c r="I18" s="37"/>
      <c r="J18" s="35" t="s">
        <v>65</v>
      </c>
      <c r="K18" s="47" t="s">
        <v>27</v>
      </c>
    </row>
    <row r="19" spans="1:11" ht="84">
      <c r="A19" s="35" t="s">
        <v>66</v>
      </c>
      <c r="B19" s="22">
        <v>42826</v>
      </c>
      <c r="C19" s="23" t="s">
        <v>20</v>
      </c>
      <c r="D19" s="24" t="s">
        <v>21</v>
      </c>
      <c r="E19" s="45" t="s">
        <v>22</v>
      </c>
      <c r="F19" s="36" t="s">
        <v>21</v>
      </c>
      <c r="G19" s="44" t="s">
        <v>67</v>
      </c>
      <c r="H19" s="27" t="s">
        <v>68</v>
      </c>
      <c r="I19" s="37">
        <v>43009</v>
      </c>
      <c r="J19" s="35"/>
      <c r="K19" s="47" t="s">
        <v>37</v>
      </c>
    </row>
    <row r="20" spans="1:11" ht="36">
      <c r="A20" s="35" t="s">
        <v>69</v>
      </c>
      <c r="B20" s="22">
        <v>43101</v>
      </c>
      <c r="C20" s="23" t="s">
        <v>58</v>
      </c>
      <c r="D20" s="24" t="s">
        <v>21</v>
      </c>
      <c r="E20" s="45" t="s">
        <v>22</v>
      </c>
      <c r="F20" s="36" t="s">
        <v>21</v>
      </c>
      <c r="G20" s="44" t="s">
        <v>70</v>
      </c>
      <c r="H20" s="27" t="s">
        <v>31</v>
      </c>
      <c r="I20" s="37">
        <v>43101</v>
      </c>
      <c r="J20" s="35"/>
      <c r="K20" s="47"/>
    </row>
    <row r="21" spans="2:4" ht="15">
      <c r="B21" s="48"/>
      <c r="C21" s="49"/>
      <c r="D21" s="48"/>
    </row>
    <row r="22" spans="2:4" ht="15">
      <c r="B22" s="48"/>
      <c r="C22" s="49"/>
      <c r="D22" s="48"/>
    </row>
    <row r="23" spans="2:4" ht="15">
      <c r="B23" s="48"/>
      <c r="C23" s="50"/>
      <c r="D23" s="48"/>
    </row>
    <row r="24" spans="2:4" ht="15">
      <c r="B24" s="48"/>
      <c r="C24" s="50"/>
      <c r="D24" s="48"/>
    </row>
    <row r="25" spans="2:4" ht="15">
      <c r="B25" s="48"/>
      <c r="C25" s="50"/>
      <c r="D25" s="48"/>
    </row>
    <row r="3244" ht="14.4">
      <c r="CJ3244" s="51" t="s">
        <v>39</v>
      </c>
    </row>
    <row r="3245" spans="86:88" ht="14.4">
      <c r="CH3245" s="12" t="s">
        <v>23</v>
      </c>
      <c r="CI3245" s="12" t="s">
        <v>71</v>
      </c>
      <c r="CJ3245" s="51" t="s">
        <v>72</v>
      </c>
    </row>
    <row r="3246" spans="86:88" ht="14.4">
      <c r="CH3246" s="12" t="s">
        <v>21</v>
      </c>
      <c r="CI3246" s="12" t="s">
        <v>73</v>
      </c>
      <c r="CJ3246" s="51" t="s">
        <v>29</v>
      </c>
    </row>
    <row r="3247" spans="86:88" ht="14.4">
      <c r="CH3247" s="12" t="s">
        <v>22</v>
      </c>
      <c r="CI3247" s="12" t="s">
        <v>22</v>
      </c>
      <c r="CJ3247" s="51" t="s">
        <v>20</v>
      </c>
    </row>
  </sheetData>
  <sheetProtection formatCells="0" formatColumns="0" formatRows="0" insertColumns="0" insertRows="0" sort="0" autoFilter="0"/>
  <mergeCells count="9">
    <mergeCell ref="G7:I7"/>
    <mergeCell ref="J7:K7"/>
    <mergeCell ref="C23:C25"/>
    <mergeCell ref="B2:F2"/>
    <mergeCell ref="B3:F3"/>
    <mergeCell ref="B4:F4"/>
    <mergeCell ref="B5:F5"/>
    <mergeCell ref="A7:C7"/>
    <mergeCell ref="D7:F7"/>
  </mergeCells>
  <dataValidations count="3">
    <dataValidation type="list" allowBlank="1" showInputMessage="1" showErrorMessage="1" sqref="K9:K19">
      <formula1>"Nouveau, En cours, Terminé"</formula1>
    </dataValidation>
    <dataValidation type="list" showInputMessage="1" showErrorMessage="1" sqref="D9:E18">
      <formula1>"Low, Medium, High"</formula1>
    </dataValidation>
    <dataValidation type="list" showInputMessage="1" showErrorMessage="1" sqref="C9:C23">
      <formula1>"FIN, OPS, JUR, REP, DEV"</formula1>
    </dataValidation>
  </dataValidations>
  <printOptions/>
  <pageMargins left="0.7" right="0.7" top="0.75" bottom="0.75" header="0.3" footer="0.3"/>
  <pageSetup fitToHeight="0" fitToWidth="1" horizontalDpi="600" verticalDpi="600" orientation="landscape" paperSize="9" scale="72" r:id="rId1"/>
  <headerFooter>
    <oddHeader>&amp;C&amp;"Arial,Bold"&amp;18&amp;K03+000Plan de gestion des risques et problèmes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Ahmed Benhamouche</dc:creator>
  <cp:keywords/>
  <dc:description/>
  <cp:lastModifiedBy>Ahmed Benhamouche</cp:lastModifiedBy>
  <dcterms:created xsi:type="dcterms:W3CDTF">2018-02-22T02:06:01Z</dcterms:created>
  <dcterms:modified xsi:type="dcterms:W3CDTF">2018-02-22T02:06:14Z</dcterms:modified>
  <cp:category/>
  <cp:version/>
  <cp:contentType/>
  <cp:contentStatus/>
</cp:coreProperties>
</file>